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age log" state="visible" r:id="rId4"/>
    <sheet sheetId="2" name="Summary" state="visible" r:id="rId5"/>
    <sheet sheetId="3" name="IRS rates" state="visible" r:id="rId6"/>
  </sheets>
  <calcPr calcId="171027"/>
</workbook>
</file>

<file path=xl/sharedStrings.xml><?xml version="1.0" encoding="utf-8"?>
<sst xmlns="http://schemas.openxmlformats.org/spreadsheetml/2006/main" count="64" uniqueCount="53">
  <si>
    <t>Mileage log 2026</t>
  </si>
  <si>
    <t>Free template from milelock.app, or let MileLock record your drives for you</t>
  </si>
  <si>
    <t>Name</t>
  </si>
  <si>
    <t>Vehicle (year, make, model)</t>
  </si>
  <si>
    <t>Odometer, Jan 1 2026</t>
  </si>
  <si>
    <t>Odometer, Dec 31 2026</t>
  </si>
  <si>
    <t>Business miles</t>
  </si>
  <si>
    <t>Deduction at the IRS rate</t>
  </si>
  <si>
    <t>Date</t>
  </si>
  <si>
    <t>From</t>
  </si>
  <si>
    <t>To</t>
  </si>
  <si>
    <t>Business purpose</t>
  </si>
  <si>
    <t>Odometer start</t>
  </si>
  <si>
    <t>Odometer end</t>
  </si>
  <si>
    <t>Miles</t>
  </si>
  <si>
    <t>Rate</t>
  </si>
  <si>
    <t>Deduction</t>
  </si>
  <si>
    <t>Your 2026 totals</t>
  </si>
  <si>
    <t>Business miles (Schedule C, line 44a)</t>
  </si>
  <si>
    <t>All miles the car drove (odometer)</t>
  </si>
  <si>
    <t>Commuting and other miles (lines 44b and 44c)</t>
  </si>
  <si>
    <t>Business use of the car</t>
  </si>
  <si>
    <t>Rates: 72.5¢ a mile for drives Jan 1 – Jun 30, 76¢ for drives Jul 1 – Dec 31. Parking and tolls on business drives are deductible on top.</t>
  </si>
  <si>
    <t>Period</t>
  </si>
  <si>
    <t>Business</t>
  </si>
  <si>
    <t>Medical or moving</t>
  </si>
  <si>
    <t>Charity</t>
  </si>
  <si>
    <t>2026, Jan 1 – Jun 30</t>
  </si>
  <si>
    <t>72.5¢</t>
  </si>
  <si>
    <t>20.5¢</t>
  </si>
  <si>
    <t>14¢</t>
  </si>
  <si>
    <t>2026, Jul 1 – Dec 31</t>
  </si>
  <si>
    <t>76¢</t>
  </si>
  <si>
    <t>23.5¢</t>
  </si>
  <si>
    <t>2025</t>
  </si>
  <si>
    <t>70¢</t>
  </si>
  <si>
    <t>21¢</t>
  </si>
  <si>
    <t>2024</t>
  </si>
  <si>
    <t>67¢</t>
  </si>
  <si>
    <t>2023</t>
  </si>
  <si>
    <t>65.5¢</t>
  </si>
  <si>
    <t>22¢</t>
  </si>
  <si>
    <t>2022, Jan 1 – Jun 30</t>
  </si>
  <si>
    <t>58.5¢</t>
  </si>
  <si>
    <t>18¢</t>
  </si>
  <si>
    <t>2022, Jul 1 – Dec 31</t>
  </si>
  <si>
    <t>62.5¢</t>
  </si>
  <si>
    <t>2021</t>
  </si>
  <si>
    <t>56¢</t>
  </si>
  <si>
    <t>16¢</t>
  </si>
  <si>
    <t>2020</t>
  </si>
  <si>
    <t>57.5¢</t>
  </si>
  <si>
    <t>17¢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</si>
</sst>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&quot;$&quot;#,##0.00"/>
    <numFmt numFmtId="166" formatCode="mm/dd/yyyy"/>
    <numFmt numFmtId="167" formatCode="&quot;$&quot;0.000"/>
    <numFmt numFmtId="168" formatCode="0.0%"/>
  </numFmts>
  <fonts count="9" x14ac:knownFonts="1">
    <font>
      <color theme="1"/>
      <family val="2"/>
      <scheme val="minor"/>
      <sz val="11"/>
      <name val="Calibri"/>
    </font>
    <font>
      <b/>
      <color rgb="FF17284A"/>
      <sz val="20"/>
    </font>
    <font>
      <u/>
      <color rgb="FF2F74F0"/>
    </font>
    <font>
      <b/>
      <color rgb="FF17284A"/>
    </font>
    <font>
      <b/>
      <color rgb="FF17284A"/>
      <sz val="13"/>
    </font>
    <font>
      <b/>
      <color rgb="FFFFFFFF"/>
    </font>
    <font>
      <b/>
      <color rgb="FF17284A"/>
      <sz val="18"/>
    </font>
    <font>
      <color rgb="FF17284A"/>
      <sz val="13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7284A"/>
      </patternFill>
    </fill>
    <fill>
      <patternFill patternType="solid">
        <fgColor rgb="FFE4F1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17284A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/>
    </xf>
    <xf numFmtId="166" fontId="0" fillId="0" borderId="0" xfId="0" applyNumberFormat="1"/>
    <xf numFmtId="3" fontId="0" fillId="0" borderId="0" xfId="0" applyNumberFormat="1"/>
    <xf numFmtId="164" fontId="0" fillId="0" borderId="0" xfId="0" applyNumberFormat="1"/>
    <xf numFmtId="167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0" fontId="0" fillId="3" borderId="0" xfId="0" applyFill="1"/>
    <xf numFmtId="3" fontId="0" fillId="3" borderId="0" xfId="0" applyNumberFormat="1" applyFill="1"/>
    <xf numFmtId="164" fontId="0" fillId="3" borderId="0" xfId="0" applyNumberFormat="1" applyFill="1"/>
    <xf numFmtId="167" fontId="0" fillId="3" borderId="0" xfId="0" applyNumberFormat="1" applyFill="1"/>
    <xf numFmtId="165" fontId="0" fillId="3" borderId="0" xfId="0" applyNumberFormat="1" applyFill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5" fontId="7" fillId="0" borderId="0" xfId="0" applyNumberFormat="1" applyFont="1"/>
    <xf numFmtId="3" fontId="7" fillId="0" borderId="0" xfId="0" applyNumberFormat="1" applyFont="1"/>
    <xf numFmtId="168" fontId="7" fillId="0" borderId="0" xfId="0" applyNumberFormat="1" applyFont="1"/>
    <xf numFmtId="0" fontId="0" fillId="0" borderId="0" xfId="0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lelock.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4" customWidth="1"/>
    <col min="4" max="4" width="32" customWidth="1"/>
    <col min="5" max="6" width="15" customWidth="1"/>
    <col min="7" max="7" width="10" customWidth="1"/>
    <col min="9" max="9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/>
      <c r="D4" s="3" t="s">
        <v>3</v>
      </c>
      <c r="E4" s="4"/>
    </row>
    <row r="5" spans="1:5" x14ac:dyDescent="0.25">
      <c r="A5" s="3" t="s">
        <v>4</v>
      </c>
      <c r="B5" s="5"/>
      <c r="D5" s="3" t="s">
        <v>5</v>
      </c>
      <c r="E5" s="5"/>
    </row>
    <row r="6" spans="1:5" x14ac:dyDescent="0.25">
      <c r="A6" s="6" t="s">
        <v>6</v>
      </c>
      <c r="B6" s="7">
        <f>SUM(G9:G508)</f>
      </c>
      <c r="D6" s="6" t="s">
        <v>7</v>
      </c>
      <c r="E6" s="8">
        <f>SUM(I9:I508)</f>
      </c>
    </row>
    <row r="8" ht="22" customHeight="1" spans="1:9" s="9" customFormat="1" x14ac:dyDescent="0.25">
      <c r="A8" s="10" t="s">
        <v>8</v>
      </c>
      <c r="B8" s="10" t="s">
        <v>9</v>
      </c>
      <c r="C8" s="10" t="s">
        <v>10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</row>
    <row r="9" spans="1:9" x14ac:dyDescent="0.25">
      <c r="A9" s="11"/>
      <c r="E9" s="12"/>
      <c r="F9" s="12"/>
      <c r="G9" s="13">
        <f>IF(AND(ISNUMBER(E9),ISNUMBER(F9)),F9-E9,"")</f>
      </c>
      <c r="H9" s="14">
        <f>IF(ISNUMBER(A9),IF(A9&lt;DATE(2026,7,1),0.725,0.76),"")</f>
      </c>
      <c r="I9" s="15">
        <f>IF(AND(ISNUMBER(G9),ISNUMBER(H9)),G9*H9,"")</f>
      </c>
    </row>
    <row r="10" spans="1:9" x14ac:dyDescent="0.25">
      <c r="A10" s="16"/>
      <c r="B10" s="17"/>
      <c r="C10" s="17"/>
      <c r="D10" s="17"/>
      <c r="E10" s="18"/>
      <c r="F10" s="18"/>
      <c r="G10" s="19">
        <f>IF(AND(ISNUMBER(E10),ISNUMBER(F10)),F10-E10,"")</f>
      </c>
      <c r="H10" s="20">
        <f>IF(ISNUMBER(A10),IF(A10&lt;DATE(2026,7,1),0.725,0.76),"")</f>
      </c>
      <c r="I10" s="21">
        <f>IF(AND(ISNUMBER(G10),ISNUMBER(H10)),G10*H10,"")</f>
      </c>
    </row>
    <row r="11" spans="1:9" x14ac:dyDescent="0.25">
      <c r="A11" s="11"/>
      <c r="E11" s="12"/>
      <c r="F11" s="12"/>
      <c r="G11" s="13">
        <f>IF(AND(ISNUMBER(E11),ISNUMBER(F11)),F11-E11,"")</f>
      </c>
      <c r="H11" s="14">
        <f>IF(ISNUMBER(A11),IF(A11&lt;DATE(2026,7,1),0.725,0.76),"")</f>
      </c>
      <c r="I11" s="15">
        <f>IF(AND(ISNUMBER(G11),ISNUMBER(H11)),G11*H11,"")</f>
      </c>
    </row>
    <row r="12" spans="1:9" x14ac:dyDescent="0.25">
      <c r="A12" s="16"/>
      <c r="B12" s="17"/>
      <c r="C12" s="17"/>
      <c r="D12" s="17"/>
      <c r="E12" s="18"/>
      <c r="F12" s="18"/>
      <c r="G12" s="19">
        <f>IF(AND(ISNUMBER(E12),ISNUMBER(F12)),F12-E12,"")</f>
      </c>
      <c r="H12" s="20">
        <f>IF(ISNUMBER(A12),IF(A12&lt;DATE(2026,7,1),0.725,0.76),"")</f>
      </c>
      <c r="I12" s="21">
        <f>IF(AND(ISNUMBER(G12),ISNUMBER(H12)),G12*H12,"")</f>
      </c>
    </row>
    <row r="13" spans="1:9" x14ac:dyDescent="0.25">
      <c r="A13" s="11"/>
      <c r="E13" s="12"/>
      <c r="F13" s="12"/>
      <c r="G13" s="13">
        <f>IF(AND(ISNUMBER(E13),ISNUMBER(F13)),F13-E13,"")</f>
      </c>
      <c r="H13" s="14">
        <f>IF(ISNUMBER(A13),IF(A13&lt;DATE(2026,7,1),0.725,0.76),"")</f>
      </c>
      <c r="I13" s="15">
        <f>IF(AND(ISNUMBER(G13),ISNUMBER(H13)),G13*H13,"")</f>
      </c>
    </row>
    <row r="14" spans="1:9" x14ac:dyDescent="0.25">
      <c r="A14" s="16"/>
      <c r="B14" s="17"/>
      <c r="C14" s="17"/>
      <c r="D14" s="17"/>
      <c r="E14" s="18"/>
      <c r="F14" s="18"/>
      <c r="G14" s="19">
        <f>IF(AND(ISNUMBER(E14),ISNUMBER(F14)),F14-E14,"")</f>
      </c>
      <c r="H14" s="20">
        <f>IF(ISNUMBER(A14),IF(A14&lt;DATE(2026,7,1),0.725,0.76),"")</f>
      </c>
      <c r="I14" s="21">
        <f>IF(AND(ISNUMBER(G14),ISNUMBER(H14)),G14*H14,"")</f>
      </c>
    </row>
    <row r="15" spans="1:9" x14ac:dyDescent="0.25">
      <c r="A15" s="11"/>
      <c r="E15" s="12"/>
      <c r="F15" s="12"/>
      <c r="G15" s="13">
        <f>IF(AND(ISNUMBER(E15),ISNUMBER(F15)),F15-E15,"")</f>
      </c>
      <c r="H15" s="14">
        <f>IF(ISNUMBER(A15),IF(A15&lt;DATE(2026,7,1),0.725,0.76),"")</f>
      </c>
      <c r="I15" s="15">
        <f>IF(AND(ISNUMBER(G15),ISNUMBER(H15)),G15*H15,"")</f>
      </c>
    </row>
    <row r="16" spans="1:9" x14ac:dyDescent="0.25">
      <c r="A16" s="16"/>
      <c r="B16" s="17"/>
      <c r="C16" s="17"/>
      <c r="D16" s="17"/>
      <c r="E16" s="18"/>
      <c r="F16" s="18"/>
      <c r="G16" s="19">
        <f>IF(AND(ISNUMBER(E16),ISNUMBER(F16)),F16-E16,"")</f>
      </c>
      <c r="H16" s="20">
        <f>IF(ISNUMBER(A16),IF(A16&lt;DATE(2026,7,1),0.725,0.76),"")</f>
      </c>
      <c r="I16" s="21">
        <f>IF(AND(ISNUMBER(G16),ISNUMBER(H16)),G16*H16,"")</f>
      </c>
    </row>
    <row r="17" spans="1:9" x14ac:dyDescent="0.25">
      <c r="A17" s="11"/>
      <c r="E17" s="12"/>
      <c r="F17" s="12"/>
      <c r="G17" s="13">
        <f>IF(AND(ISNUMBER(E17),ISNUMBER(F17)),F17-E17,"")</f>
      </c>
      <c r="H17" s="14">
        <f>IF(ISNUMBER(A17),IF(A17&lt;DATE(2026,7,1),0.725,0.76),"")</f>
      </c>
      <c r="I17" s="15">
        <f>IF(AND(ISNUMBER(G17),ISNUMBER(H17)),G17*H17,"")</f>
      </c>
    </row>
    <row r="18" spans="1:9" x14ac:dyDescent="0.25">
      <c r="A18" s="16"/>
      <c r="B18" s="17"/>
      <c r="C18" s="17"/>
      <c r="D18" s="17"/>
      <c r="E18" s="18"/>
      <c r="F18" s="18"/>
      <c r="G18" s="19">
        <f>IF(AND(ISNUMBER(E18),ISNUMBER(F18)),F18-E18,"")</f>
      </c>
      <c r="H18" s="20">
        <f>IF(ISNUMBER(A18),IF(A18&lt;DATE(2026,7,1),0.725,0.76),"")</f>
      </c>
      <c r="I18" s="21">
        <f>IF(AND(ISNUMBER(G18),ISNUMBER(H18)),G18*H18,"")</f>
      </c>
    </row>
    <row r="19" spans="1:9" x14ac:dyDescent="0.25">
      <c r="A19" s="11"/>
      <c r="E19" s="12"/>
      <c r="F19" s="12"/>
      <c r="G19" s="13">
        <f>IF(AND(ISNUMBER(E19),ISNUMBER(F19)),F19-E19,"")</f>
      </c>
      <c r="H19" s="14">
        <f>IF(ISNUMBER(A19),IF(A19&lt;DATE(2026,7,1),0.725,0.76),"")</f>
      </c>
      <c r="I19" s="15">
        <f>IF(AND(ISNUMBER(G19),ISNUMBER(H19)),G19*H19,"")</f>
      </c>
    </row>
    <row r="20" spans="1:9" x14ac:dyDescent="0.25">
      <c r="A20" s="16"/>
      <c r="B20" s="17"/>
      <c r="C20" s="17"/>
      <c r="D20" s="17"/>
      <c r="E20" s="18"/>
      <c r="F20" s="18"/>
      <c r="G20" s="19">
        <f>IF(AND(ISNUMBER(E20),ISNUMBER(F20)),F20-E20,"")</f>
      </c>
      <c r="H20" s="20">
        <f>IF(ISNUMBER(A20),IF(A20&lt;DATE(2026,7,1),0.725,0.76),"")</f>
      </c>
      <c r="I20" s="21">
        <f>IF(AND(ISNUMBER(G20),ISNUMBER(H20)),G20*H20,"")</f>
      </c>
    </row>
    <row r="21" spans="1:9" x14ac:dyDescent="0.25">
      <c r="A21" s="11"/>
      <c r="E21" s="12"/>
      <c r="F21" s="12"/>
      <c r="G21" s="13">
        <f>IF(AND(ISNUMBER(E21),ISNUMBER(F21)),F21-E21,"")</f>
      </c>
      <c r="H21" s="14">
        <f>IF(ISNUMBER(A21),IF(A21&lt;DATE(2026,7,1),0.725,0.76),"")</f>
      </c>
      <c r="I21" s="15">
        <f>IF(AND(ISNUMBER(G21),ISNUMBER(H21)),G21*H21,"")</f>
      </c>
    </row>
    <row r="22" spans="1:9" x14ac:dyDescent="0.25">
      <c r="A22" s="16"/>
      <c r="B22" s="17"/>
      <c r="C22" s="17"/>
      <c r="D22" s="17"/>
      <c r="E22" s="18"/>
      <c r="F22" s="18"/>
      <c r="G22" s="19">
        <f>IF(AND(ISNUMBER(E22),ISNUMBER(F22)),F22-E22,"")</f>
      </c>
      <c r="H22" s="20">
        <f>IF(ISNUMBER(A22),IF(A22&lt;DATE(2026,7,1),0.725,0.76),"")</f>
      </c>
      <c r="I22" s="21">
        <f>IF(AND(ISNUMBER(G22),ISNUMBER(H22)),G22*H22,"")</f>
      </c>
    </row>
    <row r="23" spans="1:9" x14ac:dyDescent="0.25">
      <c r="A23" s="11"/>
      <c r="E23" s="12"/>
      <c r="F23" s="12"/>
      <c r="G23" s="13">
        <f>IF(AND(ISNUMBER(E23),ISNUMBER(F23)),F23-E23,"")</f>
      </c>
      <c r="H23" s="14">
        <f>IF(ISNUMBER(A23),IF(A23&lt;DATE(2026,7,1),0.725,0.76),"")</f>
      </c>
      <c r="I23" s="15">
        <f>IF(AND(ISNUMBER(G23),ISNUMBER(H23)),G23*H23,"")</f>
      </c>
    </row>
    <row r="24" spans="1:9" x14ac:dyDescent="0.25">
      <c r="A24" s="16"/>
      <c r="B24" s="17"/>
      <c r="C24" s="17"/>
      <c r="D24" s="17"/>
      <c r="E24" s="18"/>
      <c r="F24" s="18"/>
      <c r="G24" s="19">
        <f>IF(AND(ISNUMBER(E24),ISNUMBER(F24)),F24-E24,"")</f>
      </c>
      <c r="H24" s="20">
        <f>IF(ISNUMBER(A24),IF(A24&lt;DATE(2026,7,1),0.725,0.76),"")</f>
      </c>
      <c r="I24" s="21">
        <f>IF(AND(ISNUMBER(G24),ISNUMBER(H24)),G24*H24,"")</f>
      </c>
    </row>
    <row r="25" spans="1:9" x14ac:dyDescent="0.25">
      <c r="A25" s="11"/>
      <c r="E25" s="12"/>
      <c r="F25" s="12"/>
      <c r="G25" s="13">
        <f>IF(AND(ISNUMBER(E25),ISNUMBER(F25)),F25-E25,"")</f>
      </c>
      <c r="H25" s="14">
        <f>IF(ISNUMBER(A25),IF(A25&lt;DATE(2026,7,1),0.725,0.76),"")</f>
      </c>
      <c r="I25" s="15">
        <f>IF(AND(ISNUMBER(G25),ISNUMBER(H25)),G25*H25,"")</f>
      </c>
    </row>
    <row r="26" spans="1:9" x14ac:dyDescent="0.25">
      <c r="A26" s="16"/>
      <c r="B26" s="17"/>
      <c r="C26" s="17"/>
      <c r="D26" s="17"/>
      <c r="E26" s="18"/>
      <c r="F26" s="18"/>
      <c r="G26" s="19">
        <f>IF(AND(ISNUMBER(E26),ISNUMBER(F26)),F26-E26,"")</f>
      </c>
      <c r="H26" s="20">
        <f>IF(ISNUMBER(A26),IF(A26&lt;DATE(2026,7,1),0.725,0.76),"")</f>
      </c>
      <c r="I26" s="21">
        <f>IF(AND(ISNUMBER(G26),ISNUMBER(H26)),G26*H26,"")</f>
      </c>
    </row>
    <row r="27" spans="1:9" x14ac:dyDescent="0.25">
      <c r="A27" s="11"/>
      <c r="E27" s="12"/>
      <c r="F27" s="12"/>
      <c r="G27" s="13">
        <f>IF(AND(ISNUMBER(E27),ISNUMBER(F27)),F27-E27,"")</f>
      </c>
      <c r="H27" s="14">
        <f>IF(ISNUMBER(A27),IF(A27&lt;DATE(2026,7,1),0.725,0.76),"")</f>
      </c>
      <c r="I27" s="15">
        <f>IF(AND(ISNUMBER(G27),ISNUMBER(H27)),G27*H27,"")</f>
      </c>
    </row>
    <row r="28" spans="1:9" x14ac:dyDescent="0.25">
      <c r="A28" s="16"/>
      <c r="B28" s="17"/>
      <c r="C28" s="17"/>
      <c r="D28" s="17"/>
      <c r="E28" s="18"/>
      <c r="F28" s="18"/>
      <c r="G28" s="19">
        <f>IF(AND(ISNUMBER(E28),ISNUMBER(F28)),F28-E28,"")</f>
      </c>
      <c r="H28" s="20">
        <f>IF(ISNUMBER(A28),IF(A28&lt;DATE(2026,7,1),0.725,0.76),"")</f>
      </c>
      <c r="I28" s="21">
        <f>IF(AND(ISNUMBER(G28),ISNUMBER(H28)),G28*H28,"")</f>
      </c>
    </row>
    <row r="29" spans="1:9" x14ac:dyDescent="0.25">
      <c r="A29" s="11"/>
      <c r="E29" s="12"/>
      <c r="F29" s="12"/>
      <c r="G29" s="13">
        <f>IF(AND(ISNUMBER(E29),ISNUMBER(F29)),F29-E29,"")</f>
      </c>
      <c r="H29" s="14">
        <f>IF(ISNUMBER(A29),IF(A29&lt;DATE(2026,7,1),0.725,0.76),"")</f>
      </c>
      <c r="I29" s="15">
        <f>IF(AND(ISNUMBER(G29),ISNUMBER(H29)),G29*H29,"")</f>
      </c>
    </row>
    <row r="30" spans="1:9" x14ac:dyDescent="0.25">
      <c r="A30" s="16"/>
      <c r="B30" s="17"/>
      <c r="C30" s="17"/>
      <c r="D30" s="17"/>
      <c r="E30" s="18"/>
      <c r="F30" s="18"/>
      <c r="G30" s="19">
        <f>IF(AND(ISNUMBER(E30),ISNUMBER(F30)),F30-E30,"")</f>
      </c>
      <c r="H30" s="20">
        <f>IF(ISNUMBER(A30),IF(A30&lt;DATE(2026,7,1),0.725,0.76),"")</f>
      </c>
      <c r="I30" s="21">
        <f>IF(AND(ISNUMBER(G30),ISNUMBER(H30)),G30*H30,"")</f>
      </c>
    </row>
    <row r="31" spans="1:9" x14ac:dyDescent="0.25">
      <c r="A31" s="11"/>
      <c r="E31" s="12"/>
      <c r="F31" s="12"/>
      <c r="G31" s="13">
        <f>IF(AND(ISNUMBER(E31),ISNUMBER(F31)),F31-E31,"")</f>
      </c>
      <c r="H31" s="14">
        <f>IF(ISNUMBER(A31),IF(A31&lt;DATE(2026,7,1),0.725,0.76),"")</f>
      </c>
      <c r="I31" s="15">
        <f>IF(AND(ISNUMBER(G31),ISNUMBER(H31)),G31*H31,"")</f>
      </c>
    </row>
    <row r="32" spans="1:9" x14ac:dyDescent="0.25">
      <c r="A32" s="16"/>
      <c r="B32" s="17"/>
      <c r="C32" s="17"/>
      <c r="D32" s="17"/>
      <c r="E32" s="18"/>
      <c r="F32" s="18"/>
      <c r="G32" s="19">
        <f>IF(AND(ISNUMBER(E32),ISNUMBER(F32)),F32-E32,"")</f>
      </c>
      <c r="H32" s="20">
        <f>IF(ISNUMBER(A32),IF(A32&lt;DATE(2026,7,1),0.725,0.76),"")</f>
      </c>
      <c r="I32" s="21">
        <f>IF(AND(ISNUMBER(G32),ISNUMBER(H32)),G32*H32,"")</f>
      </c>
    </row>
    <row r="33" spans="1:9" x14ac:dyDescent="0.25">
      <c r="A33" s="11"/>
      <c r="E33" s="12"/>
      <c r="F33" s="12"/>
      <c r="G33" s="13">
        <f>IF(AND(ISNUMBER(E33),ISNUMBER(F33)),F33-E33,"")</f>
      </c>
      <c r="H33" s="14">
        <f>IF(ISNUMBER(A33),IF(A33&lt;DATE(2026,7,1),0.725,0.76),"")</f>
      </c>
      <c r="I33" s="15">
        <f>IF(AND(ISNUMBER(G33),ISNUMBER(H33)),G33*H33,"")</f>
      </c>
    </row>
    <row r="34" spans="1:9" x14ac:dyDescent="0.25">
      <c r="A34" s="16"/>
      <c r="B34" s="17"/>
      <c r="C34" s="17"/>
      <c r="D34" s="17"/>
      <c r="E34" s="18"/>
      <c r="F34" s="18"/>
      <c r="G34" s="19">
        <f>IF(AND(ISNUMBER(E34),ISNUMBER(F34)),F34-E34,"")</f>
      </c>
      <c r="H34" s="20">
        <f>IF(ISNUMBER(A34),IF(A34&lt;DATE(2026,7,1),0.725,0.76),"")</f>
      </c>
      <c r="I34" s="21">
        <f>IF(AND(ISNUMBER(G34),ISNUMBER(H34)),G34*H34,"")</f>
      </c>
    </row>
    <row r="35" spans="1:9" x14ac:dyDescent="0.25">
      <c r="A35" s="11"/>
      <c r="E35" s="12"/>
      <c r="F35" s="12"/>
      <c r="G35" s="13">
        <f>IF(AND(ISNUMBER(E35),ISNUMBER(F35)),F35-E35,"")</f>
      </c>
      <c r="H35" s="14">
        <f>IF(ISNUMBER(A35),IF(A35&lt;DATE(2026,7,1),0.725,0.76),"")</f>
      </c>
      <c r="I35" s="15">
        <f>IF(AND(ISNUMBER(G35),ISNUMBER(H35)),G35*H35,"")</f>
      </c>
    </row>
    <row r="36" spans="1:9" x14ac:dyDescent="0.25">
      <c r="A36" s="16"/>
      <c r="B36" s="17"/>
      <c r="C36" s="17"/>
      <c r="D36" s="17"/>
      <c r="E36" s="18"/>
      <c r="F36" s="18"/>
      <c r="G36" s="19">
        <f>IF(AND(ISNUMBER(E36),ISNUMBER(F36)),F36-E36,"")</f>
      </c>
      <c r="H36" s="20">
        <f>IF(ISNUMBER(A36),IF(A36&lt;DATE(2026,7,1),0.725,0.76),"")</f>
      </c>
      <c r="I36" s="21">
        <f>IF(AND(ISNUMBER(G36),ISNUMBER(H36)),G36*H36,"")</f>
      </c>
    </row>
    <row r="37" spans="1:9" x14ac:dyDescent="0.25">
      <c r="A37" s="11"/>
      <c r="E37" s="12"/>
      <c r="F37" s="12"/>
      <c r="G37" s="13">
        <f>IF(AND(ISNUMBER(E37),ISNUMBER(F37)),F37-E37,"")</f>
      </c>
      <c r="H37" s="14">
        <f>IF(ISNUMBER(A37),IF(A37&lt;DATE(2026,7,1),0.725,0.76),"")</f>
      </c>
      <c r="I37" s="15">
        <f>IF(AND(ISNUMBER(G37),ISNUMBER(H37)),G37*H37,"")</f>
      </c>
    </row>
    <row r="38" spans="1:9" x14ac:dyDescent="0.25">
      <c r="A38" s="16"/>
      <c r="B38" s="17"/>
      <c r="C38" s="17"/>
      <c r="D38" s="17"/>
      <c r="E38" s="18"/>
      <c r="F38" s="18"/>
      <c r="G38" s="19">
        <f>IF(AND(ISNUMBER(E38),ISNUMBER(F38)),F38-E38,"")</f>
      </c>
      <c r="H38" s="20">
        <f>IF(ISNUMBER(A38),IF(A38&lt;DATE(2026,7,1),0.725,0.76),"")</f>
      </c>
      <c r="I38" s="21">
        <f>IF(AND(ISNUMBER(G38),ISNUMBER(H38)),G38*H38,"")</f>
      </c>
    </row>
    <row r="39" spans="1:9" x14ac:dyDescent="0.25">
      <c r="A39" s="11"/>
      <c r="E39" s="12"/>
      <c r="F39" s="12"/>
      <c r="G39" s="13">
        <f>IF(AND(ISNUMBER(E39),ISNUMBER(F39)),F39-E39,"")</f>
      </c>
      <c r="H39" s="14">
        <f>IF(ISNUMBER(A39),IF(A39&lt;DATE(2026,7,1),0.725,0.76),"")</f>
      </c>
      <c r="I39" s="15">
        <f>IF(AND(ISNUMBER(G39),ISNUMBER(H39)),G39*H39,"")</f>
      </c>
    </row>
    <row r="40" spans="1:9" x14ac:dyDescent="0.25">
      <c r="A40" s="16"/>
      <c r="B40" s="17"/>
      <c r="C40" s="17"/>
      <c r="D40" s="17"/>
      <c r="E40" s="18"/>
      <c r="F40" s="18"/>
      <c r="G40" s="19">
        <f>IF(AND(ISNUMBER(E40),ISNUMBER(F40)),F40-E40,"")</f>
      </c>
      <c r="H40" s="20">
        <f>IF(ISNUMBER(A40),IF(A40&lt;DATE(2026,7,1),0.725,0.76),"")</f>
      </c>
      <c r="I40" s="21">
        <f>IF(AND(ISNUMBER(G40),ISNUMBER(H40)),G40*H40,"")</f>
      </c>
    </row>
    <row r="41" spans="1:9" x14ac:dyDescent="0.25">
      <c r="A41" s="11"/>
      <c r="E41" s="12"/>
      <c r="F41" s="12"/>
      <c r="G41" s="13">
        <f>IF(AND(ISNUMBER(E41),ISNUMBER(F41)),F41-E41,"")</f>
      </c>
      <c r="H41" s="14">
        <f>IF(ISNUMBER(A41),IF(A41&lt;DATE(2026,7,1),0.725,0.76),"")</f>
      </c>
      <c r="I41" s="15">
        <f>IF(AND(ISNUMBER(G41),ISNUMBER(H41)),G41*H41,"")</f>
      </c>
    </row>
    <row r="42" spans="1:9" x14ac:dyDescent="0.25">
      <c r="A42" s="16"/>
      <c r="B42" s="17"/>
      <c r="C42" s="17"/>
      <c r="D42" s="17"/>
      <c r="E42" s="18"/>
      <c r="F42" s="18"/>
      <c r="G42" s="19">
        <f>IF(AND(ISNUMBER(E42),ISNUMBER(F42)),F42-E42,"")</f>
      </c>
      <c r="H42" s="20">
        <f>IF(ISNUMBER(A42),IF(A42&lt;DATE(2026,7,1),0.725,0.76),"")</f>
      </c>
      <c r="I42" s="21">
        <f>IF(AND(ISNUMBER(G42),ISNUMBER(H42)),G42*H42,"")</f>
      </c>
    </row>
    <row r="43" spans="1:9" x14ac:dyDescent="0.25">
      <c r="A43" s="11"/>
      <c r="E43" s="12"/>
      <c r="F43" s="12"/>
      <c r="G43" s="13">
        <f>IF(AND(ISNUMBER(E43),ISNUMBER(F43)),F43-E43,"")</f>
      </c>
      <c r="H43" s="14">
        <f>IF(ISNUMBER(A43),IF(A43&lt;DATE(2026,7,1),0.725,0.76),"")</f>
      </c>
      <c r="I43" s="15">
        <f>IF(AND(ISNUMBER(G43),ISNUMBER(H43)),G43*H43,"")</f>
      </c>
    </row>
    <row r="44" spans="1:9" x14ac:dyDescent="0.25">
      <c r="A44" s="16"/>
      <c r="B44" s="17"/>
      <c r="C44" s="17"/>
      <c r="D44" s="17"/>
      <c r="E44" s="18"/>
      <c r="F44" s="18"/>
      <c r="G44" s="19">
        <f>IF(AND(ISNUMBER(E44),ISNUMBER(F44)),F44-E44,"")</f>
      </c>
      <c r="H44" s="20">
        <f>IF(ISNUMBER(A44),IF(A44&lt;DATE(2026,7,1),0.725,0.76),"")</f>
      </c>
      <c r="I44" s="21">
        <f>IF(AND(ISNUMBER(G44),ISNUMBER(H44)),G44*H44,"")</f>
      </c>
    </row>
    <row r="45" spans="1:9" x14ac:dyDescent="0.25">
      <c r="A45" s="11"/>
      <c r="E45" s="12"/>
      <c r="F45" s="12"/>
      <c r="G45" s="13">
        <f>IF(AND(ISNUMBER(E45),ISNUMBER(F45)),F45-E45,"")</f>
      </c>
      <c r="H45" s="14">
        <f>IF(ISNUMBER(A45),IF(A45&lt;DATE(2026,7,1),0.725,0.76),"")</f>
      </c>
      <c r="I45" s="15">
        <f>IF(AND(ISNUMBER(G45),ISNUMBER(H45)),G45*H45,"")</f>
      </c>
    </row>
    <row r="46" spans="1:9" x14ac:dyDescent="0.25">
      <c r="A46" s="16"/>
      <c r="B46" s="17"/>
      <c r="C46" s="17"/>
      <c r="D46" s="17"/>
      <c r="E46" s="18"/>
      <c r="F46" s="18"/>
      <c r="G46" s="19">
        <f>IF(AND(ISNUMBER(E46),ISNUMBER(F46)),F46-E46,"")</f>
      </c>
      <c r="H46" s="20">
        <f>IF(ISNUMBER(A46),IF(A46&lt;DATE(2026,7,1),0.725,0.76),"")</f>
      </c>
      <c r="I46" s="21">
        <f>IF(AND(ISNUMBER(G46),ISNUMBER(H46)),G46*H46,"")</f>
      </c>
    </row>
    <row r="47" spans="1:9" x14ac:dyDescent="0.25">
      <c r="A47" s="11"/>
      <c r="E47" s="12"/>
      <c r="F47" s="12"/>
      <c r="G47" s="13">
        <f>IF(AND(ISNUMBER(E47),ISNUMBER(F47)),F47-E47,"")</f>
      </c>
      <c r="H47" s="14">
        <f>IF(ISNUMBER(A47),IF(A47&lt;DATE(2026,7,1),0.725,0.76),"")</f>
      </c>
      <c r="I47" s="15">
        <f>IF(AND(ISNUMBER(G47),ISNUMBER(H47)),G47*H47,"")</f>
      </c>
    </row>
    <row r="48" spans="1:9" x14ac:dyDescent="0.25">
      <c r="A48" s="16"/>
      <c r="B48" s="17"/>
      <c r="C48" s="17"/>
      <c r="D48" s="17"/>
      <c r="E48" s="18"/>
      <c r="F48" s="18"/>
      <c r="G48" s="19">
        <f>IF(AND(ISNUMBER(E48),ISNUMBER(F48)),F48-E48,"")</f>
      </c>
      <c r="H48" s="20">
        <f>IF(ISNUMBER(A48),IF(A48&lt;DATE(2026,7,1),0.725,0.76),"")</f>
      </c>
      <c r="I48" s="21">
        <f>IF(AND(ISNUMBER(G48),ISNUMBER(H48)),G48*H48,"")</f>
      </c>
    </row>
    <row r="49" spans="1:9" x14ac:dyDescent="0.25">
      <c r="A49" s="11"/>
      <c r="E49" s="12"/>
      <c r="F49" s="12"/>
      <c r="G49" s="13">
        <f>IF(AND(ISNUMBER(E49),ISNUMBER(F49)),F49-E49,"")</f>
      </c>
      <c r="H49" s="14">
        <f>IF(ISNUMBER(A49),IF(A49&lt;DATE(2026,7,1),0.725,0.76),"")</f>
      </c>
      <c r="I49" s="15">
        <f>IF(AND(ISNUMBER(G49),ISNUMBER(H49)),G49*H49,"")</f>
      </c>
    </row>
    <row r="50" spans="1:9" x14ac:dyDescent="0.25">
      <c r="A50" s="16"/>
      <c r="B50" s="17"/>
      <c r="C50" s="17"/>
      <c r="D50" s="17"/>
      <c r="E50" s="18"/>
      <c r="F50" s="18"/>
      <c r="G50" s="19">
        <f>IF(AND(ISNUMBER(E50),ISNUMBER(F50)),F50-E50,"")</f>
      </c>
      <c r="H50" s="20">
        <f>IF(ISNUMBER(A50),IF(A50&lt;DATE(2026,7,1),0.725,0.76),"")</f>
      </c>
      <c r="I50" s="21">
        <f>IF(AND(ISNUMBER(G50),ISNUMBER(H50)),G50*H50,"")</f>
      </c>
    </row>
    <row r="51" spans="1:9" x14ac:dyDescent="0.25">
      <c r="A51" s="11"/>
      <c r="E51" s="12"/>
      <c r="F51" s="12"/>
      <c r="G51" s="13">
        <f>IF(AND(ISNUMBER(E51),ISNUMBER(F51)),F51-E51,"")</f>
      </c>
      <c r="H51" s="14">
        <f>IF(ISNUMBER(A51),IF(A51&lt;DATE(2026,7,1),0.725,0.76),"")</f>
      </c>
      <c r="I51" s="15">
        <f>IF(AND(ISNUMBER(G51),ISNUMBER(H51)),G51*H51,"")</f>
      </c>
    </row>
    <row r="52" spans="1:9" x14ac:dyDescent="0.25">
      <c r="A52" s="16"/>
      <c r="B52" s="17"/>
      <c r="C52" s="17"/>
      <c r="D52" s="17"/>
      <c r="E52" s="18"/>
      <c r="F52" s="18"/>
      <c r="G52" s="19">
        <f>IF(AND(ISNUMBER(E52),ISNUMBER(F52)),F52-E52,"")</f>
      </c>
      <c r="H52" s="20">
        <f>IF(ISNUMBER(A52),IF(A52&lt;DATE(2026,7,1),0.725,0.76),"")</f>
      </c>
      <c r="I52" s="21">
        <f>IF(AND(ISNUMBER(G52),ISNUMBER(H52)),G52*H52,"")</f>
      </c>
    </row>
    <row r="53" spans="1:9" x14ac:dyDescent="0.25">
      <c r="A53" s="11"/>
      <c r="E53" s="12"/>
      <c r="F53" s="12"/>
      <c r="G53" s="13">
        <f>IF(AND(ISNUMBER(E53),ISNUMBER(F53)),F53-E53,"")</f>
      </c>
      <c r="H53" s="14">
        <f>IF(ISNUMBER(A53),IF(A53&lt;DATE(2026,7,1),0.725,0.76),"")</f>
      </c>
      <c r="I53" s="15">
        <f>IF(AND(ISNUMBER(G53),ISNUMBER(H53)),G53*H53,"")</f>
      </c>
    </row>
    <row r="54" spans="1:9" x14ac:dyDescent="0.25">
      <c r="A54" s="16"/>
      <c r="B54" s="17"/>
      <c r="C54" s="17"/>
      <c r="D54" s="17"/>
      <c r="E54" s="18"/>
      <c r="F54" s="18"/>
      <c r="G54" s="19">
        <f>IF(AND(ISNUMBER(E54),ISNUMBER(F54)),F54-E54,"")</f>
      </c>
      <c r="H54" s="20">
        <f>IF(ISNUMBER(A54),IF(A54&lt;DATE(2026,7,1),0.725,0.76),"")</f>
      </c>
      <c r="I54" s="21">
        <f>IF(AND(ISNUMBER(G54),ISNUMBER(H54)),G54*H54,"")</f>
      </c>
    </row>
    <row r="55" spans="1:9" x14ac:dyDescent="0.25">
      <c r="A55" s="11"/>
      <c r="E55" s="12"/>
      <c r="F55" s="12"/>
      <c r="G55" s="13">
        <f>IF(AND(ISNUMBER(E55),ISNUMBER(F55)),F55-E55,"")</f>
      </c>
      <c r="H55" s="14">
        <f>IF(ISNUMBER(A55),IF(A55&lt;DATE(2026,7,1),0.725,0.76),"")</f>
      </c>
      <c r="I55" s="15">
        <f>IF(AND(ISNUMBER(G55),ISNUMBER(H55)),G55*H55,"")</f>
      </c>
    </row>
    <row r="56" spans="1:9" x14ac:dyDescent="0.25">
      <c r="A56" s="16"/>
      <c r="B56" s="17"/>
      <c r="C56" s="17"/>
      <c r="D56" s="17"/>
      <c r="E56" s="18"/>
      <c r="F56" s="18"/>
      <c r="G56" s="19">
        <f>IF(AND(ISNUMBER(E56),ISNUMBER(F56)),F56-E56,"")</f>
      </c>
      <c r="H56" s="20">
        <f>IF(ISNUMBER(A56),IF(A56&lt;DATE(2026,7,1),0.725,0.76),"")</f>
      </c>
      <c r="I56" s="21">
        <f>IF(AND(ISNUMBER(G56),ISNUMBER(H56)),G56*H56,"")</f>
      </c>
    </row>
    <row r="57" spans="1:9" x14ac:dyDescent="0.25">
      <c r="A57" s="11"/>
      <c r="E57" s="12"/>
      <c r="F57" s="12"/>
      <c r="G57" s="13">
        <f>IF(AND(ISNUMBER(E57),ISNUMBER(F57)),F57-E57,"")</f>
      </c>
      <c r="H57" s="14">
        <f>IF(ISNUMBER(A57),IF(A57&lt;DATE(2026,7,1),0.725,0.76),"")</f>
      </c>
      <c r="I57" s="15">
        <f>IF(AND(ISNUMBER(G57),ISNUMBER(H57)),G57*H57,"")</f>
      </c>
    </row>
    <row r="58" spans="1:9" x14ac:dyDescent="0.25">
      <c r="A58" s="16"/>
      <c r="B58" s="17"/>
      <c r="C58" s="17"/>
      <c r="D58" s="17"/>
      <c r="E58" s="18"/>
      <c r="F58" s="18"/>
      <c r="G58" s="19">
        <f>IF(AND(ISNUMBER(E58),ISNUMBER(F58)),F58-E58,"")</f>
      </c>
      <c r="H58" s="20">
        <f>IF(ISNUMBER(A58),IF(A58&lt;DATE(2026,7,1),0.725,0.76),"")</f>
      </c>
      <c r="I58" s="21">
        <f>IF(AND(ISNUMBER(G58),ISNUMBER(H58)),G58*H58,"")</f>
      </c>
    </row>
    <row r="59" spans="1:9" x14ac:dyDescent="0.25">
      <c r="A59" s="11"/>
      <c r="E59" s="12"/>
      <c r="F59" s="12"/>
      <c r="G59" s="13">
        <f>IF(AND(ISNUMBER(E59),ISNUMBER(F59)),F59-E59,"")</f>
      </c>
      <c r="H59" s="14">
        <f>IF(ISNUMBER(A59),IF(A59&lt;DATE(2026,7,1),0.725,0.76),"")</f>
      </c>
      <c r="I59" s="15">
        <f>IF(AND(ISNUMBER(G59),ISNUMBER(H59)),G59*H59,"")</f>
      </c>
    </row>
    <row r="60" spans="1:9" x14ac:dyDescent="0.25">
      <c r="A60" s="16"/>
      <c r="B60" s="17"/>
      <c r="C60" s="17"/>
      <c r="D60" s="17"/>
      <c r="E60" s="18"/>
      <c r="F60" s="18"/>
      <c r="G60" s="19">
        <f>IF(AND(ISNUMBER(E60),ISNUMBER(F60)),F60-E60,"")</f>
      </c>
      <c r="H60" s="20">
        <f>IF(ISNUMBER(A60),IF(A60&lt;DATE(2026,7,1),0.725,0.76),"")</f>
      </c>
      <c r="I60" s="21">
        <f>IF(AND(ISNUMBER(G60),ISNUMBER(H60)),G60*H60,"")</f>
      </c>
    </row>
    <row r="61" spans="1:9" x14ac:dyDescent="0.25">
      <c r="A61" s="11"/>
      <c r="E61" s="12"/>
      <c r="F61" s="12"/>
      <c r="G61" s="13">
        <f>IF(AND(ISNUMBER(E61),ISNUMBER(F61)),F61-E61,"")</f>
      </c>
      <c r="H61" s="14">
        <f>IF(ISNUMBER(A61),IF(A61&lt;DATE(2026,7,1),0.725,0.76),"")</f>
      </c>
      <c r="I61" s="15">
        <f>IF(AND(ISNUMBER(G61),ISNUMBER(H61)),G61*H61,"")</f>
      </c>
    </row>
    <row r="62" spans="1:9" x14ac:dyDescent="0.25">
      <c r="A62" s="16"/>
      <c r="B62" s="17"/>
      <c r="C62" s="17"/>
      <c r="D62" s="17"/>
      <c r="E62" s="18"/>
      <c r="F62" s="18"/>
      <c r="G62" s="19">
        <f>IF(AND(ISNUMBER(E62),ISNUMBER(F62)),F62-E62,"")</f>
      </c>
      <c r="H62" s="20">
        <f>IF(ISNUMBER(A62),IF(A62&lt;DATE(2026,7,1),0.725,0.76),"")</f>
      </c>
      <c r="I62" s="21">
        <f>IF(AND(ISNUMBER(G62),ISNUMBER(H62)),G62*H62,"")</f>
      </c>
    </row>
    <row r="63" spans="1:9" x14ac:dyDescent="0.25">
      <c r="A63" s="11"/>
      <c r="E63" s="12"/>
      <c r="F63" s="12"/>
      <c r="G63" s="13">
        <f>IF(AND(ISNUMBER(E63),ISNUMBER(F63)),F63-E63,"")</f>
      </c>
      <c r="H63" s="14">
        <f>IF(ISNUMBER(A63),IF(A63&lt;DATE(2026,7,1),0.725,0.76),"")</f>
      </c>
      <c r="I63" s="15">
        <f>IF(AND(ISNUMBER(G63),ISNUMBER(H63)),G63*H63,"")</f>
      </c>
    </row>
    <row r="64" spans="1:9" x14ac:dyDescent="0.25">
      <c r="A64" s="16"/>
      <c r="B64" s="17"/>
      <c r="C64" s="17"/>
      <c r="D64" s="17"/>
      <c r="E64" s="18"/>
      <c r="F64" s="18"/>
      <c r="G64" s="19">
        <f>IF(AND(ISNUMBER(E64),ISNUMBER(F64)),F64-E64,"")</f>
      </c>
      <c r="H64" s="20">
        <f>IF(ISNUMBER(A64),IF(A64&lt;DATE(2026,7,1),0.725,0.76),"")</f>
      </c>
      <c r="I64" s="21">
        <f>IF(AND(ISNUMBER(G64),ISNUMBER(H64)),G64*H64,"")</f>
      </c>
    </row>
    <row r="65" spans="1:9" x14ac:dyDescent="0.25">
      <c r="A65" s="11"/>
      <c r="E65" s="12"/>
      <c r="F65" s="12"/>
      <c r="G65" s="13">
        <f>IF(AND(ISNUMBER(E65),ISNUMBER(F65)),F65-E65,"")</f>
      </c>
      <c r="H65" s="14">
        <f>IF(ISNUMBER(A65),IF(A65&lt;DATE(2026,7,1),0.725,0.76),"")</f>
      </c>
      <c r="I65" s="15">
        <f>IF(AND(ISNUMBER(G65),ISNUMBER(H65)),G65*H65,"")</f>
      </c>
    </row>
    <row r="66" spans="1:9" x14ac:dyDescent="0.25">
      <c r="A66" s="16"/>
      <c r="B66" s="17"/>
      <c r="C66" s="17"/>
      <c r="D66" s="17"/>
      <c r="E66" s="18"/>
      <c r="F66" s="18"/>
      <c r="G66" s="19">
        <f>IF(AND(ISNUMBER(E66),ISNUMBER(F66)),F66-E66,"")</f>
      </c>
      <c r="H66" s="20">
        <f>IF(ISNUMBER(A66),IF(A66&lt;DATE(2026,7,1),0.725,0.76),"")</f>
      </c>
      <c r="I66" s="21">
        <f>IF(AND(ISNUMBER(G66),ISNUMBER(H66)),G66*H66,"")</f>
      </c>
    </row>
    <row r="67" spans="1:9" x14ac:dyDescent="0.25">
      <c r="A67" s="11"/>
      <c r="E67" s="12"/>
      <c r="F67" s="12"/>
      <c r="G67" s="13">
        <f>IF(AND(ISNUMBER(E67),ISNUMBER(F67)),F67-E67,"")</f>
      </c>
      <c r="H67" s="14">
        <f>IF(ISNUMBER(A67),IF(A67&lt;DATE(2026,7,1),0.725,0.76),"")</f>
      </c>
      <c r="I67" s="15">
        <f>IF(AND(ISNUMBER(G67),ISNUMBER(H67)),G67*H67,"")</f>
      </c>
    </row>
    <row r="68" spans="1:9" x14ac:dyDescent="0.25">
      <c r="A68" s="16"/>
      <c r="B68" s="17"/>
      <c r="C68" s="17"/>
      <c r="D68" s="17"/>
      <c r="E68" s="18"/>
      <c r="F68" s="18"/>
      <c r="G68" s="19">
        <f>IF(AND(ISNUMBER(E68),ISNUMBER(F68)),F68-E68,"")</f>
      </c>
      <c r="H68" s="20">
        <f>IF(ISNUMBER(A68),IF(A68&lt;DATE(2026,7,1),0.725,0.76),"")</f>
      </c>
      <c r="I68" s="21">
        <f>IF(AND(ISNUMBER(G68),ISNUMBER(H68)),G68*H68,"")</f>
      </c>
    </row>
    <row r="69" spans="1:9" x14ac:dyDescent="0.25">
      <c r="A69" s="11"/>
      <c r="E69" s="12"/>
      <c r="F69" s="12"/>
      <c r="G69" s="13">
        <f>IF(AND(ISNUMBER(E69),ISNUMBER(F69)),F69-E69,"")</f>
      </c>
      <c r="H69" s="14">
        <f>IF(ISNUMBER(A69),IF(A69&lt;DATE(2026,7,1),0.725,0.76),"")</f>
      </c>
      <c r="I69" s="15">
        <f>IF(AND(ISNUMBER(G69),ISNUMBER(H69)),G69*H69,"")</f>
      </c>
    </row>
    <row r="70" spans="1:9" x14ac:dyDescent="0.25">
      <c r="A70" s="16"/>
      <c r="B70" s="17"/>
      <c r="C70" s="17"/>
      <c r="D70" s="17"/>
      <c r="E70" s="18"/>
      <c r="F70" s="18"/>
      <c r="G70" s="19">
        <f>IF(AND(ISNUMBER(E70),ISNUMBER(F70)),F70-E70,"")</f>
      </c>
      <c r="H70" s="20">
        <f>IF(ISNUMBER(A70),IF(A70&lt;DATE(2026,7,1),0.725,0.76),"")</f>
      </c>
      <c r="I70" s="21">
        <f>IF(AND(ISNUMBER(G70),ISNUMBER(H70)),G70*H70,"")</f>
      </c>
    </row>
    <row r="71" spans="1:9" x14ac:dyDescent="0.25">
      <c r="A71" s="11"/>
      <c r="E71" s="12"/>
      <c r="F71" s="12"/>
      <c r="G71" s="13">
        <f>IF(AND(ISNUMBER(E71),ISNUMBER(F71)),F71-E71,"")</f>
      </c>
      <c r="H71" s="14">
        <f>IF(ISNUMBER(A71),IF(A71&lt;DATE(2026,7,1),0.725,0.76),"")</f>
      </c>
      <c r="I71" s="15">
        <f>IF(AND(ISNUMBER(G71),ISNUMBER(H71)),G71*H71,"")</f>
      </c>
    </row>
    <row r="72" spans="1:9" x14ac:dyDescent="0.25">
      <c r="A72" s="16"/>
      <c r="B72" s="17"/>
      <c r="C72" s="17"/>
      <c r="D72" s="17"/>
      <c r="E72" s="18"/>
      <c r="F72" s="18"/>
      <c r="G72" s="19">
        <f>IF(AND(ISNUMBER(E72),ISNUMBER(F72)),F72-E72,"")</f>
      </c>
      <c r="H72" s="20">
        <f>IF(ISNUMBER(A72),IF(A72&lt;DATE(2026,7,1),0.725,0.76),"")</f>
      </c>
      <c r="I72" s="21">
        <f>IF(AND(ISNUMBER(G72),ISNUMBER(H72)),G72*H72,"")</f>
      </c>
    </row>
    <row r="73" spans="1:9" x14ac:dyDescent="0.25">
      <c r="A73" s="11"/>
      <c r="E73" s="12"/>
      <c r="F73" s="12"/>
      <c r="G73" s="13">
        <f>IF(AND(ISNUMBER(E73),ISNUMBER(F73)),F73-E73,"")</f>
      </c>
      <c r="H73" s="14">
        <f>IF(ISNUMBER(A73),IF(A73&lt;DATE(2026,7,1),0.725,0.76),"")</f>
      </c>
      <c r="I73" s="15">
        <f>IF(AND(ISNUMBER(G73),ISNUMBER(H73)),G73*H73,"")</f>
      </c>
    </row>
    <row r="74" spans="1:9" x14ac:dyDescent="0.25">
      <c r="A74" s="16"/>
      <c r="B74" s="17"/>
      <c r="C74" s="17"/>
      <c r="D74" s="17"/>
      <c r="E74" s="18"/>
      <c r="F74" s="18"/>
      <c r="G74" s="19">
        <f>IF(AND(ISNUMBER(E74),ISNUMBER(F74)),F74-E74,"")</f>
      </c>
      <c r="H74" s="20">
        <f>IF(ISNUMBER(A74),IF(A74&lt;DATE(2026,7,1),0.725,0.76),"")</f>
      </c>
      <c r="I74" s="21">
        <f>IF(AND(ISNUMBER(G74),ISNUMBER(H74)),G74*H74,"")</f>
      </c>
    </row>
    <row r="75" spans="1:9" x14ac:dyDescent="0.25">
      <c r="A75" s="11"/>
      <c r="E75" s="12"/>
      <c r="F75" s="12"/>
      <c r="G75" s="13">
        <f>IF(AND(ISNUMBER(E75),ISNUMBER(F75)),F75-E75,"")</f>
      </c>
      <c r="H75" s="14">
        <f>IF(ISNUMBER(A75),IF(A75&lt;DATE(2026,7,1),0.725,0.76),"")</f>
      </c>
      <c r="I75" s="15">
        <f>IF(AND(ISNUMBER(G75),ISNUMBER(H75)),G75*H75,"")</f>
      </c>
    </row>
    <row r="76" spans="1:9" x14ac:dyDescent="0.25">
      <c r="A76" s="16"/>
      <c r="B76" s="17"/>
      <c r="C76" s="17"/>
      <c r="D76" s="17"/>
      <c r="E76" s="18"/>
      <c r="F76" s="18"/>
      <c r="G76" s="19">
        <f>IF(AND(ISNUMBER(E76),ISNUMBER(F76)),F76-E76,"")</f>
      </c>
      <c r="H76" s="20">
        <f>IF(ISNUMBER(A76),IF(A76&lt;DATE(2026,7,1),0.725,0.76),"")</f>
      </c>
      <c r="I76" s="21">
        <f>IF(AND(ISNUMBER(G76),ISNUMBER(H76)),G76*H76,"")</f>
      </c>
    </row>
    <row r="77" spans="1:9" x14ac:dyDescent="0.25">
      <c r="A77" s="11"/>
      <c r="E77" s="12"/>
      <c r="F77" s="12"/>
      <c r="G77" s="13">
        <f>IF(AND(ISNUMBER(E77),ISNUMBER(F77)),F77-E77,"")</f>
      </c>
      <c r="H77" s="14">
        <f>IF(ISNUMBER(A77),IF(A77&lt;DATE(2026,7,1),0.725,0.76),"")</f>
      </c>
      <c r="I77" s="15">
        <f>IF(AND(ISNUMBER(G77),ISNUMBER(H77)),G77*H77,"")</f>
      </c>
    </row>
    <row r="78" spans="1:9" x14ac:dyDescent="0.25">
      <c r="A78" s="16"/>
      <c r="B78" s="17"/>
      <c r="C78" s="17"/>
      <c r="D78" s="17"/>
      <c r="E78" s="18"/>
      <c r="F78" s="18"/>
      <c r="G78" s="19">
        <f>IF(AND(ISNUMBER(E78),ISNUMBER(F78)),F78-E78,"")</f>
      </c>
      <c r="H78" s="20">
        <f>IF(ISNUMBER(A78),IF(A78&lt;DATE(2026,7,1),0.725,0.76),"")</f>
      </c>
      <c r="I78" s="21">
        <f>IF(AND(ISNUMBER(G78),ISNUMBER(H78)),G78*H78,"")</f>
      </c>
    </row>
    <row r="79" spans="1:9" x14ac:dyDescent="0.25">
      <c r="A79" s="11"/>
      <c r="E79" s="12"/>
      <c r="F79" s="12"/>
      <c r="G79" s="13">
        <f>IF(AND(ISNUMBER(E79),ISNUMBER(F79)),F79-E79,"")</f>
      </c>
      <c r="H79" s="14">
        <f>IF(ISNUMBER(A79),IF(A79&lt;DATE(2026,7,1),0.725,0.76),"")</f>
      </c>
      <c r="I79" s="15">
        <f>IF(AND(ISNUMBER(G79),ISNUMBER(H79)),G79*H79,"")</f>
      </c>
    </row>
    <row r="80" spans="1:9" x14ac:dyDescent="0.25">
      <c r="A80" s="16"/>
      <c r="B80" s="17"/>
      <c r="C80" s="17"/>
      <c r="D80" s="17"/>
      <c r="E80" s="18"/>
      <c r="F80" s="18"/>
      <c r="G80" s="19">
        <f>IF(AND(ISNUMBER(E80),ISNUMBER(F80)),F80-E80,"")</f>
      </c>
      <c r="H80" s="20">
        <f>IF(ISNUMBER(A80),IF(A80&lt;DATE(2026,7,1),0.725,0.76),"")</f>
      </c>
      <c r="I80" s="21">
        <f>IF(AND(ISNUMBER(G80),ISNUMBER(H80)),G80*H80,"")</f>
      </c>
    </row>
    <row r="81" spans="1:9" x14ac:dyDescent="0.25">
      <c r="A81" s="11"/>
      <c r="E81" s="12"/>
      <c r="F81" s="12"/>
      <c r="G81" s="13">
        <f>IF(AND(ISNUMBER(E81),ISNUMBER(F81)),F81-E81,"")</f>
      </c>
      <c r="H81" s="14">
        <f>IF(ISNUMBER(A81),IF(A81&lt;DATE(2026,7,1),0.725,0.76),"")</f>
      </c>
      <c r="I81" s="15">
        <f>IF(AND(ISNUMBER(G81),ISNUMBER(H81)),G81*H81,"")</f>
      </c>
    </row>
    <row r="82" spans="1:9" x14ac:dyDescent="0.25">
      <c r="A82" s="16"/>
      <c r="B82" s="17"/>
      <c r="C82" s="17"/>
      <c r="D82" s="17"/>
      <c r="E82" s="18"/>
      <c r="F82" s="18"/>
      <c r="G82" s="19">
        <f>IF(AND(ISNUMBER(E82),ISNUMBER(F82)),F82-E82,"")</f>
      </c>
      <c r="H82" s="20">
        <f>IF(ISNUMBER(A82),IF(A82&lt;DATE(2026,7,1),0.725,0.76),"")</f>
      </c>
      <c r="I82" s="21">
        <f>IF(AND(ISNUMBER(G82),ISNUMBER(H82)),G82*H82,"")</f>
      </c>
    </row>
    <row r="83" spans="1:9" x14ac:dyDescent="0.25">
      <c r="A83" s="11"/>
      <c r="E83" s="12"/>
      <c r="F83" s="12"/>
      <c r="G83" s="13">
        <f>IF(AND(ISNUMBER(E83),ISNUMBER(F83)),F83-E83,"")</f>
      </c>
      <c r="H83" s="14">
        <f>IF(ISNUMBER(A83),IF(A83&lt;DATE(2026,7,1),0.725,0.76),"")</f>
      </c>
      <c r="I83" s="15">
        <f>IF(AND(ISNUMBER(G83),ISNUMBER(H83)),G83*H83,"")</f>
      </c>
    </row>
    <row r="84" spans="1:9" x14ac:dyDescent="0.25">
      <c r="A84" s="16"/>
      <c r="B84" s="17"/>
      <c r="C84" s="17"/>
      <c r="D84" s="17"/>
      <c r="E84" s="18"/>
      <c r="F84" s="18"/>
      <c r="G84" s="19">
        <f>IF(AND(ISNUMBER(E84),ISNUMBER(F84)),F84-E84,"")</f>
      </c>
      <c r="H84" s="20">
        <f>IF(ISNUMBER(A84),IF(A84&lt;DATE(2026,7,1),0.725,0.76),"")</f>
      </c>
      <c r="I84" s="21">
        <f>IF(AND(ISNUMBER(G84),ISNUMBER(H84)),G84*H84,"")</f>
      </c>
    </row>
    <row r="85" spans="1:9" x14ac:dyDescent="0.25">
      <c r="A85" s="11"/>
      <c r="E85" s="12"/>
      <c r="F85" s="12"/>
      <c r="G85" s="13">
        <f>IF(AND(ISNUMBER(E85),ISNUMBER(F85)),F85-E85,"")</f>
      </c>
      <c r="H85" s="14">
        <f>IF(ISNUMBER(A85),IF(A85&lt;DATE(2026,7,1),0.725,0.76),"")</f>
      </c>
      <c r="I85" s="15">
        <f>IF(AND(ISNUMBER(G85),ISNUMBER(H85)),G85*H85,"")</f>
      </c>
    </row>
    <row r="86" spans="1:9" x14ac:dyDescent="0.25">
      <c r="A86" s="16"/>
      <c r="B86" s="17"/>
      <c r="C86" s="17"/>
      <c r="D86" s="17"/>
      <c r="E86" s="18"/>
      <c r="F86" s="18"/>
      <c r="G86" s="19">
        <f>IF(AND(ISNUMBER(E86),ISNUMBER(F86)),F86-E86,"")</f>
      </c>
      <c r="H86" s="20">
        <f>IF(ISNUMBER(A86),IF(A86&lt;DATE(2026,7,1),0.725,0.76),"")</f>
      </c>
      <c r="I86" s="21">
        <f>IF(AND(ISNUMBER(G86),ISNUMBER(H86)),G86*H86,"")</f>
      </c>
    </row>
    <row r="87" spans="1:9" x14ac:dyDescent="0.25">
      <c r="A87" s="11"/>
      <c r="E87" s="12"/>
      <c r="F87" s="12"/>
      <c r="G87" s="13">
        <f>IF(AND(ISNUMBER(E87),ISNUMBER(F87)),F87-E87,"")</f>
      </c>
      <c r="H87" s="14">
        <f>IF(ISNUMBER(A87),IF(A87&lt;DATE(2026,7,1),0.725,0.76),"")</f>
      </c>
      <c r="I87" s="15">
        <f>IF(AND(ISNUMBER(G87),ISNUMBER(H87)),G87*H87,"")</f>
      </c>
    </row>
    <row r="88" spans="1:9" x14ac:dyDescent="0.25">
      <c r="A88" s="16"/>
      <c r="B88" s="17"/>
      <c r="C88" s="17"/>
      <c r="D88" s="17"/>
      <c r="E88" s="18"/>
      <c r="F88" s="18"/>
      <c r="G88" s="19">
        <f>IF(AND(ISNUMBER(E88),ISNUMBER(F88)),F88-E88,"")</f>
      </c>
      <c r="H88" s="20">
        <f>IF(ISNUMBER(A88),IF(A88&lt;DATE(2026,7,1),0.725,0.76),"")</f>
      </c>
      <c r="I88" s="21">
        <f>IF(AND(ISNUMBER(G88),ISNUMBER(H88)),G88*H88,"")</f>
      </c>
    </row>
    <row r="89" spans="1:9" x14ac:dyDescent="0.25">
      <c r="A89" s="11"/>
      <c r="E89" s="12"/>
      <c r="F89" s="12"/>
      <c r="G89" s="13">
        <f>IF(AND(ISNUMBER(E89),ISNUMBER(F89)),F89-E89,"")</f>
      </c>
      <c r="H89" s="14">
        <f>IF(ISNUMBER(A89),IF(A89&lt;DATE(2026,7,1),0.725,0.76),"")</f>
      </c>
      <c r="I89" s="15">
        <f>IF(AND(ISNUMBER(G89),ISNUMBER(H89)),G89*H89,"")</f>
      </c>
    </row>
    <row r="90" spans="1:9" x14ac:dyDescent="0.25">
      <c r="A90" s="16"/>
      <c r="B90" s="17"/>
      <c r="C90" s="17"/>
      <c r="D90" s="17"/>
      <c r="E90" s="18"/>
      <c r="F90" s="18"/>
      <c r="G90" s="19">
        <f>IF(AND(ISNUMBER(E90),ISNUMBER(F90)),F90-E90,"")</f>
      </c>
      <c r="H90" s="20">
        <f>IF(ISNUMBER(A90),IF(A90&lt;DATE(2026,7,1),0.725,0.76),"")</f>
      </c>
      <c r="I90" s="21">
        <f>IF(AND(ISNUMBER(G90),ISNUMBER(H90)),G90*H90,"")</f>
      </c>
    </row>
    <row r="91" spans="1:9" x14ac:dyDescent="0.25">
      <c r="A91" s="11"/>
      <c r="E91" s="12"/>
      <c r="F91" s="12"/>
      <c r="G91" s="13">
        <f>IF(AND(ISNUMBER(E91),ISNUMBER(F91)),F91-E91,"")</f>
      </c>
      <c r="H91" s="14">
        <f>IF(ISNUMBER(A91),IF(A91&lt;DATE(2026,7,1),0.725,0.76),"")</f>
      </c>
      <c r="I91" s="15">
        <f>IF(AND(ISNUMBER(G91),ISNUMBER(H91)),G91*H91,"")</f>
      </c>
    </row>
    <row r="92" spans="1:9" x14ac:dyDescent="0.25">
      <c r="A92" s="16"/>
      <c r="B92" s="17"/>
      <c r="C92" s="17"/>
      <c r="D92" s="17"/>
      <c r="E92" s="18"/>
      <c r="F92" s="18"/>
      <c r="G92" s="19">
        <f>IF(AND(ISNUMBER(E92),ISNUMBER(F92)),F92-E92,"")</f>
      </c>
      <c r="H92" s="20">
        <f>IF(ISNUMBER(A92),IF(A92&lt;DATE(2026,7,1),0.725,0.76),"")</f>
      </c>
      <c r="I92" s="21">
        <f>IF(AND(ISNUMBER(G92),ISNUMBER(H92)),G92*H92,"")</f>
      </c>
    </row>
    <row r="93" spans="1:9" x14ac:dyDescent="0.25">
      <c r="A93" s="11"/>
      <c r="E93" s="12"/>
      <c r="F93" s="12"/>
      <c r="G93" s="13">
        <f>IF(AND(ISNUMBER(E93),ISNUMBER(F93)),F93-E93,"")</f>
      </c>
      <c r="H93" s="14">
        <f>IF(ISNUMBER(A93),IF(A93&lt;DATE(2026,7,1),0.725,0.76),"")</f>
      </c>
      <c r="I93" s="15">
        <f>IF(AND(ISNUMBER(G93),ISNUMBER(H93)),G93*H93,"")</f>
      </c>
    </row>
    <row r="94" spans="1:9" x14ac:dyDescent="0.25">
      <c r="A94" s="16"/>
      <c r="B94" s="17"/>
      <c r="C94" s="17"/>
      <c r="D94" s="17"/>
      <c r="E94" s="18"/>
      <c r="F94" s="18"/>
      <c r="G94" s="19">
        <f>IF(AND(ISNUMBER(E94),ISNUMBER(F94)),F94-E94,"")</f>
      </c>
      <c r="H94" s="20">
        <f>IF(ISNUMBER(A94),IF(A94&lt;DATE(2026,7,1),0.725,0.76),"")</f>
      </c>
      <c r="I94" s="21">
        <f>IF(AND(ISNUMBER(G94),ISNUMBER(H94)),G94*H94,"")</f>
      </c>
    </row>
    <row r="95" spans="1:9" x14ac:dyDescent="0.25">
      <c r="A95" s="11"/>
      <c r="E95" s="12"/>
      <c r="F95" s="12"/>
      <c r="G95" s="13">
        <f>IF(AND(ISNUMBER(E95),ISNUMBER(F95)),F95-E95,"")</f>
      </c>
      <c r="H95" s="14">
        <f>IF(ISNUMBER(A95),IF(A95&lt;DATE(2026,7,1),0.725,0.76),"")</f>
      </c>
      <c r="I95" s="15">
        <f>IF(AND(ISNUMBER(G95),ISNUMBER(H95)),G95*H95,"")</f>
      </c>
    </row>
    <row r="96" spans="1:9" x14ac:dyDescent="0.25">
      <c r="A96" s="16"/>
      <c r="B96" s="17"/>
      <c r="C96" s="17"/>
      <c r="D96" s="17"/>
      <c r="E96" s="18"/>
      <c r="F96" s="18"/>
      <c r="G96" s="19">
        <f>IF(AND(ISNUMBER(E96),ISNUMBER(F96)),F96-E96,"")</f>
      </c>
      <c r="H96" s="20">
        <f>IF(ISNUMBER(A96),IF(A96&lt;DATE(2026,7,1),0.725,0.76),"")</f>
      </c>
      <c r="I96" s="21">
        <f>IF(AND(ISNUMBER(G96),ISNUMBER(H96)),G96*H96,"")</f>
      </c>
    </row>
    <row r="97" spans="1:9" x14ac:dyDescent="0.25">
      <c r="A97" s="11"/>
      <c r="E97" s="12"/>
      <c r="F97" s="12"/>
      <c r="G97" s="13">
        <f>IF(AND(ISNUMBER(E97),ISNUMBER(F97)),F97-E97,"")</f>
      </c>
      <c r="H97" s="14">
        <f>IF(ISNUMBER(A97),IF(A97&lt;DATE(2026,7,1),0.725,0.76),"")</f>
      </c>
      <c r="I97" s="15">
        <f>IF(AND(ISNUMBER(G97),ISNUMBER(H97)),G97*H97,"")</f>
      </c>
    </row>
    <row r="98" spans="1:9" x14ac:dyDescent="0.25">
      <c r="A98" s="16"/>
      <c r="B98" s="17"/>
      <c r="C98" s="17"/>
      <c r="D98" s="17"/>
      <c r="E98" s="18"/>
      <c r="F98" s="18"/>
      <c r="G98" s="19">
        <f>IF(AND(ISNUMBER(E98),ISNUMBER(F98)),F98-E98,"")</f>
      </c>
      <c r="H98" s="20">
        <f>IF(ISNUMBER(A98),IF(A98&lt;DATE(2026,7,1),0.725,0.76),"")</f>
      </c>
      <c r="I98" s="21">
        <f>IF(AND(ISNUMBER(G98),ISNUMBER(H98)),G98*H98,"")</f>
      </c>
    </row>
    <row r="99" spans="1:9" x14ac:dyDescent="0.25">
      <c r="A99" s="11"/>
      <c r="E99" s="12"/>
      <c r="F99" s="12"/>
      <c r="G99" s="13">
        <f>IF(AND(ISNUMBER(E99),ISNUMBER(F99)),F99-E99,"")</f>
      </c>
      <c r="H99" s="14">
        <f>IF(ISNUMBER(A99),IF(A99&lt;DATE(2026,7,1),0.725,0.76),"")</f>
      </c>
      <c r="I99" s="15">
        <f>IF(AND(ISNUMBER(G99),ISNUMBER(H99)),G99*H99,"")</f>
      </c>
    </row>
    <row r="100" spans="1:9" x14ac:dyDescent="0.25">
      <c r="A100" s="16"/>
      <c r="B100" s="17"/>
      <c r="C100" s="17"/>
      <c r="D100" s="17"/>
      <c r="E100" s="18"/>
      <c r="F100" s="18"/>
      <c r="G100" s="19">
        <f>IF(AND(ISNUMBER(E100),ISNUMBER(F100)),F100-E100,"")</f>
      </c>
      <c r="H100" s="20">
        <f>IF(ISNUMBER(A100),IF(A100&lt;DATE(2026,7,1),0.725,0.76),"")</f>
      </c>
      <c r="I100" s="21">
        <f>IF(AND(ISNUMBER(G100),ISNUMBER(H100)),G100*H100,"")</f>
      </c>
    </row>
    <row r="101" spans="1:9" x14ac:dyDescent="0.25">
      <c r="A101" s="11"/>
      <c r="E101" s="12"/>
      <c r="F101" s="12"/>
      <c r="G101" s="13">
        <f>IF(AND(ISNUMBER(E101),ISNUMBER(F101)),F101-E101,"")</f>
      </c>
      <c r="H101" s="14">
        <f>IF(ISNUMBER(A101),IF(A101&lt;DATE(2026,7,1),0.725,0.76),"")</f>
      </c>
      <c r="I101" s="15">
        <f>IF(AND(ISNUMBER(G101),ISNUMBER(H101)),G101*H101,"")</f>
      </c>
    </row>
    <row r="102" spans="1:9" x14ac:dyDescent="0.25">
      <c r="A102" s="16"/>
      <c r="B102" s="17"/>
      <c r="C102" s="17"/>
      <c r="D102" s="17"/>
      <c r="E102" s="18"/>
      <c r="F102" s="18"/>
      <c r="G102" s="19">
        <f>IF(AND(ISNUMBER(E102),ISNUMBER(F102)),F102-E102,"")</f>
      </c>
      <c r="H102" s="20">
        <f>IF(ISNUMBER(A102),IF(A102&lt;DATE(2026,7,1),0.725,0.76),"")</f>
      </c>
      <c r="I102" s="21">
        <f>IF(AND(ISNUMBER(G102),ISNUMBER(H102)),G102*H102,"")</f>
      </c>
    </row>
    <row r="103" spans="1:9" x14ac:dyDescent="0.25">
      <c r="A103" s="11"/>
      <c r="E103" s="12"/>
      <c r="F103" s="12"/>
      <c r="G103" s="13">
        <f>IF(AND(ISNUMBER(E103),ISNUMBER(F103)),F103-E103,"")</f>
      </c>
      <c r="H103" s="14">
        <f>IF(ISNUMBER(A103),IF(A103&lt;DATE(2026,7,1),0.725,0.76),"")</f>
      </c>
      <c r="I103" s="15">
        <f>IF(AND(ISNUMBER(G103),ISNUMBER(H103)),G103*H103,"")</f>
      </c>
    </row>
    <row r="104" spans="1:9" x14ac:dyDescent="0.25">
      <c r="A104" s="16"/>
      <c r="B104" s="17"/>
      <c r="C104" s="17"/>
      <c r="D104" s="17"/>
      <c r="E104" s="18"/>
      <c r="F104" s="18"/>
      <c r="G104" s="19">
        <f>IF(AND(ISNUMBER(E104),ISNUMBER(F104)),F104-E104,"")</f>
      </c>
      <c r="H104" s="20">
        <f>IF(ISNUMBER(A104),IF(A104&lt;DATE(2026,7,1),0.725,0.76),"")</f>
      </c>
      <c r="I104" s="21">
        <f>IF(AND(ISNUMBER(G104),ISNUMBER(H104)),G104*H104,"")</f>
      </c>
    </row>
    <row r="105" spans="1:9" x14ac:dyDescent="0.25">
      <c r="A105" s="11"/>
      <c r="E105" s="12"/>
      <c r="F105" s="12"/>
      <c r="G105" s="13">
        <f>IF(AND(ISNUMBER(E105),ISNUMBER(F105)),F105-E105,"")</f>
      </c>
      <c r="H105" s="14">
        <f>IF(ISNUMBER(A105),IF(A105&lt;DATE(2026,7,1),0.725,0.76),"")</f>
      </c>
      <c r="I105" s="15">
        <f>IF(AND(ISNUMBER(G105),ISNUMBER(H105)),G105*H105,"")</f>
      </c>
    </row>
    <row r="106" spans="1:9" x14ac:dyDescent="0.25">
      <c r="A106" s="16"/>
      <c r="B106" s="17"/>
      <c r="C106" s="17"/>
      <c r="D106" s="17"/>
      <c r="E106" s="18"/>
      <c r="F106" s="18"/>
      <c r="G106" s="19">
        <f>IF(AND(ISNUMBER(E106),ISNUMBER(F106)),F106-E106,"")</f>
      </c>
      <c r="H106" s="20">
        <f>IF(ISNUMBER(A106),IF(A106&lt;DATE(2026,7,1),0.725,0.76),"")</f>
      </c>
      <c r="I106" s="21">
        <f>IF(AND(ISNUMBER(G106),ISNUMBER(H106)),G106*H106,"")</f>
      </c>
    </row>
    <row r="107" spans="1:9" x14ac:dyDescent="0.25">
      <c r="A107" s="11"/>
      <c r="E107" s="12"/>
      <c r="F107" s="12"/>
      <c r="G107" s="13">
        <f>IF(AND(ISNUMBER(E107),ISNUMBER(F107)),F107-E107,"")</f>
      </c>
      <c r="H107" s="14">
        <f>IF(ISNUMBER(A107),IF(A107&lt;DATE(2026,7,1),0.725,0.76),"")</f>
      </c>
      <c r="I107" s="15">
        <f>IF(AND(ISNUMBER(G107),ISNUMBER(H107)),G107*H107,"")</f>
      </c>
    </row>
    <row r="108" spans="1:9" x14ac:dyDescent="0.25">
      <c r="A108" s="16"/>
      <c r="B108" s="17"/>
      <c r="C108" s="17"/>
      <c r="D108" s="17"/>
      <c r="E108" s="18"/>
      <c r="F108" s="18"/>
      <c r="G108" s="19">
        <f>IF(AND(ISNUMBER(E108),ISNUMBER(F108)),F108-E108,"")</f>
      </c>
      <c r="H108" s="20">
        <f>IF(ISNUMBER(A108),IF(A108&lt;DATE(2026,7,1),0.725,0.76),"")</f>
      </c>
      <c r="I108" s="21">
        <f>IF(AND(ISNUMBER(G108),ISNUMBER(H108)),G108*H108,"")</f>
      </c>
    </row>
    <row r="109" spans="1:9" x14ac:dyDescent="0.25">
      <c r="A109" s="11"/>
      <c r="E109" s="12"/>
      <c r="F109" s="12"/>
      <c r="G109" s="13">
        <f>IF(AND(ISNUMBER(E109),ISNUMBER(F109)),F109-E109,"")</f>
      </c>
      <c r="H109" s="14">
        <f>IF(ISNUMBER(A109),IF(A109&lt;DATE(2026,7,1),0.725,0.76),"")</f>
      </c>
      <c r="I109" s="15">
        <f>IF(AND(ISNUMBER(G109),ISNUMBER(H109)),G109*H109,"")</f>
      </c>
    </row>
    <row r="110" spans="1:9" x14ac:dyDescent="0.25">
      <c r="A110" s="16"/>
      <c r="B110" s="17"/>
      <c r="C110" s="17"/>
      <c r="D110" s="17"/>
      <c r="E110" s="18"/>
      <c r="F110" s="18"/>
      <c r="G110" s="19">
        <f>IF(AND(ISNUMBER(E110),ISNUMBER(F110)),F110-E110,"")</f>
      </c>
      <c r="H110" s="20">
        <f>IF(ISNUMBER(A110),IF(A110&lt;DATE(2026,7,1),0.725,0.76),"")</f>
      </c>
      <c r="I110" s="21">
        <f>IF(AND(ISNUMBER(G110),ISNUMBER(H110)),G110*H110,"")</f>
      </c>
    </row>
    <row r="111" spans="1:9" x14ac:dyDescent="0.25">
      <c r="A111" s="11"/>
      <c r="E111" s="12"/>
      <c r="F111" s="12"/>
      <c r="G111" s="13">
        <f>IF(AND(ISNUMBER(E111),ISNUMBER(F111)),F111-E111,"")</f>
      </c>
      <c r="H111" s="14">
        <f>IF(ISNUMBER(A111),IF(A111&lt;DATE(2026,7,1),0.725,0.76),"")</f>
      </c>
      <c r="I111" s="15">
        <f>IF(AND(ISNUMBER(G111),ISNUMBER(H111)),G111*H111,"")</f>
      </c>
    </row>
    <row r="112" spans="1:9" x14ac:dyDescent="0.25">
      <c r="A112" s="16"/>
      <c r="B112" s="17"/>
      <c r="C112" s="17"/>
      <c r="D112" s="17"/>
      <c r="E112" s="18"/>
      <c r="F112" s="18"/>
      <c r="G112" s="19">
        <f>IF(AND(ISNUMBER(E112),ISNUMBER(F112)),F112-E112,"")</f>
      </c>
      <c r="H112" s="20">
        <f>IF(ISNUMBER(A112),IF(A112&lt;DATE(2026,7,1),0.725,0.76),"")</f>
      </c>
      <c r="I112" s="21">
        <f>IF(AND(ISNUMBER(G112),ISNUMBER(H112)),G112*H112,"")</f>
      </c>
    </row>
    <row r="113" spans="1:9" x14ac:dyDescent="0.25">
      <c r="A113" s="11"/>
      <c r="E113" s="12"/>
      <c r="F113" s="12"/>
      <c r="G113" s="13">
        <f>IF(AND(ISNUMBER(E113),ISNUMBER(F113)),F113-E113,"")</f>
      </c>
      <c r="H113" s="14">
        <f>IF(ISNUMBER(A113),IF(A113&lt;DATE(2026,7,1),0.725,0.76),"")</f>
      </c>
      <c r="I113" s="15">
        <f>IF(AND(ISNUMBER(G113),ISNUMBER(H113)),G113*H113,"")</f>
      </c>
    </row>
    <row r="114" spans="1:9" x14ac:dyDescent="0.25">
      <c r="A114" s="16"/>
      <c r="B114" s="17"/>
      <c r="C114" s="17"/>
      <c r="D114" s="17"/>
      <c r="E114" s="18"/>
      <c r="F114" s="18"/>
      <c r="G114" s="19">
        <f>IF(AND(ISNUMBER(E114),ISNUMBER(F114)),F114-E114,"")</f>
      </c>
      <c r="H114" s="20">
        <f>IF(ISNUMBER(A114),IF(A114&lt;DATE(2026,7,1),0.725,0.76),"")</f>
      </c>
      <c r="I114" s="21">
        <f>IF(AND(ISNUMBER(G114),ISNUMBER(H114)),G114*H114,"")</f>
      </c>
    </row>
    <row r="115" spans="1:9" x14ac:dyDescent="0.25">
      <c r="A115" s="11"/>
      <c r="E115" s="12"/>
      <c r="F115" s="12"/>
      <c r="G115" s="13">
        <f>IF(AND(ISNUMBER(E115),ISNUMBER(F115)),F115-E115,"")</f>
      </c>
      <c r="H115" s="14">
        <f>IF(ISNUMBER(A115),IF(A115&lt;DATE(2026,7,1),0.725,0.76),"")</f>
      </c>
      <c r="I115" s="15">
        <f>IF(AND(ISNUMBER(G115),ISNUMBER(H115)),G115*H115,"")</f>
      </c>
    </row>
    <row r="116" spans="1:9" x14ac:dyDescent="0.25">
      <c r="A116" s="16"/>
      <c r="B116" s="17"/>
      <c r="C116" s="17"/>
      <c r="D116" s="17"/>
      <c r="E116" s="18"/>
      <c r="F116" s="18"/>
      <c r="G116" s="19">
        <f>IF(AND(ISNUMBER(E116),ISNUMBER(F116)),F116-E116,"")</f>
      </c>
      <c r="H116" s="20">
        <f>IF(ISNUMBER(A116),IF(A116&lt;DATE(2026,7,1),0.725,0.76),"")</f>
      </c>
      <c r="I116" s="21">
        <f>IF(AND(ISNUMBER(G116),ISNUMBER(H116)),G116*H116,"")</f>
      </c>
    </row>
    <row r="117" spans="1:9" x14ac:dyDescent="0.25">
      <c r="A117" s="11"/>
      <c r="E117" s="12"/>
      <c r="F117" s="12"/>
      <c r="G117" s="13">
        <f>IF(AND(ISNUMBER(E117),ISNUMBER(F117)),F117-E117,"")</f>
      </c>
      <c r="H117" s="14">
        <f>IF(ISNUMBER(A117),IF(A117&lt;DATE(2026,7,1),0.725,0.76),"")</f>
      </c>
      <c r="I117" s="15">
        <f>IF(AND(ISNUMBER(G117),ISNUMBER(H117)),G117*H117,"")</f>
      </c>
    </row>
    <row r="118" spans="1:9" x14ac:dyDescent="0.25">
      <c r="A118" s="16"/>
      <c r="B118" s="17"/>
      <c r="C118" s="17"/>
      <c r="D118" s="17"/>
      <c r="E118" s="18"/>
      <c r="F118" s="18"/>
      <c r="G118" s="19">
        <f>IF(AND(ISNUMBER(E118),ISNUMBER(F118)),F118-E118,"")</f>
      </c>
      <c r="H118" s="20">
        <f>IF(ISNUMBER(A118),IF(A118&lt;DATE(2026,7,1),0.725,0.76),"")</f>
      </c>
      <c r="I118" s="21">
        <f>IF(AND(ISNUMBER(G118),ISNUMBER(H118)),G118*H118,"")</f>
      </c>
    </row>
    <row r="119" spans="1:9" x14ac:dyDescent="0.25">
      <c r="A119" s="11"/>
      <c r="E119" s="12"/>
      <c r="F119" s="12"/>
      <c r="G119" s="13">
        <f>IF(AND(ISNUMBER(E119),ISNUMBER(F119)),F119-E119,"")</f>
      </c>
      <c r="H119" s="14">
        <f>IF(ISNUMBER(A119),IF(A119&lt;DATE(2026,7,1),0.725,0.76),"")</f>
      </c>
      <c r="I119" s="15">
        <f>IF(AND(ISNUMBER(G119),ISNUMBER(H119)),G119*H119,"")</f>
      </c>
    </row>
    <row r="120" spans="1:9" x14ac:dyDescent="0.25">
      <c r="A120" s="16"/>
      <c r="B120" s="17"/>
      <c r="C120" s="17"/>
      <c r="D120" s="17"/>
      <c r="E120" s="18"/>
      <c r="F120" s="18"/>
      <c r="G120" s="19">
        <f>IF(AND(ISNUMBER(E120),ISNUMBER(F120)),F120-E120,"")</f>
      </c>
      <c r="H120" s="20">
        <f>IF(ISNUMBER(A120),IF(A120&lt;DATE(2026,7,1),0.725,0.76),"")</f>
      </c>
      <c r="I120" s="21">
        <f>IF(AND(ISNUMBER(G120),ISNUMBER(H120)),G120*H120,"")</f>
      </c>
    </row>
    <row r="121" spans="1:9" x14ac:dyDescent="0.25">
      <c r="A121" s="11"/>
      <c r="E121" s="12"/>
      <c r="F121" s="12"/>
      <c r="G121" s="13">
        <f>IF(AND(ISNUMBER(E121),ISNUMBER(F121)),F121-E121,"")</f>
      </c>
      <c r="H121" s="14">
        <f>IF(ISNUMBER(A121),IF(A121&lt;DATE(2026,7,1),0.725,0.76),"")</f>
      </c>
      <c r="I121" s="15">
        <f>IF(AND(ISNUMBER(G121),ISNUMBER(H121)),G121*H121,"")</f>
      </c>
    </row>
    <row r="122" spans="1:9" x14ac:dyDescent="0.25">
      <c r="A122" s="16"/>
      <c r="B122" s="17"/>
      <c r="C122" s="17"/>
      <c r="D122" s="17"/>
      <c r="E122" s="18"/>
      <c r="F122" s="18"/>
      <c r="G122" s="19">
        <f>IF(AND(ISNUMBER(E122),ISNUMBER(F122)),F122-E122,"")</f>
      </c>
      <c r="H122" s="20">
        <f>IF(ISNUMBER(A122),IF(A122&lt;DATE(2026,7,1),0.725,0.76),"")</f>
      </c>
      <c r="I122" s="21">
        <f>IF(AND(ISNUMBER(G122),ISNUMBER(H122)),G122*H122,"")</f>
      </c>
    </row>
    <row r="123" spans="1:9" x14ac:dyDescent="0.25">
      <c r="A123" s="11"/>
      <c r="E123" s="12"/>
      <c r="F123" s="12"/>
      <c r="G123" s="13">
        <f>IF(AND(ISNUMBER(E123),ISNUMBER(F123)),F123-E123,"")</f>
      </c>
      <c r="H123" s="14">
        <f>IF(ISNUMBER(A123),IF(A123&lt;DATE(2026,7,1),0.725,0.76),"")</f>
      </c>
      <c r="I123" s="15">
        <f>IF(AND(ISNUMBER(G123),ISNUMBER(H123)),G123*H123,"")</f>
      </c>
    </row>
    <row r="124" spans="1:9" x14ac:dyDescent="0.25">
      <c r="A124" s="16"/>
      <c r="B124" s="17"/>
      <c r="C124" s="17"/>
      <c r="D124" s="17"/>
      <c r="E124" s="18"/>
      <c r="F124" s="18"/>
      <c r="G124" s="19">
        <f>IF(AND(ISNUMBER(E124),ISNUMBER(F124)),F124-E124,"")</f>
      </c>
      <c r="H124" s="20">
        <f>IF(ISNUMBER(A124),IF(A124&lt;DATE(2026,7,1),0.725,0.76),"")</f>
      </c>
      <c r="I124" s="21">
        <f>IF(AND(ISNUMBER(G124),ISNUMBER(H124)),G124*H124,"")</f>
      </c>
    </row>
    <row r="125" spans="1:9" x14ac:dyDescent="0.25">
      <c r="A125" s="11"/>
      <c r="E125" s="12"/>
      <c r="F125" s="12"/>
      <c r="G125" s="13">
        <f>IF(AND(ISNUMBER(E125),ISNUMBER(F125)),F125-E125,"")</f>
      </c>
      <c r="H125" s="14">
        <f>IF(ISNUMBER(A125),IF(A125&lt;DATE(2026,7,1),0.725,0.76),"")</f>
      </c>
      <c r="I125" s="15">
        <f>IF(AND(ISNUMBER(G125),ISNUMBER(H125)),G125*H125,"")</f>
      </c>
    </row>
    <row r="126" spans="1:9" x14ac:dyDescent="0.25">
      <c r="A126" s="16"/>
      <c r="B126" s="17"/>
      <c r="C126" s="17"/>
      <c r="D126" s="17"/>
      <c r="E126" s="18"/>
      <c r="F126" s="18"/>
      <c r="G126" s="19">
        <f>IF(AND(ISNUMBER(E126),ISNUMBER(F126)),F126-E126,"")</f>
      </c>
      <c r="H126" s="20">
        <f>IF(ISNUMBER(A126),IF(A126&lt;DATE(2026,7,1),0.725,0.76),"")</f>
      </c>
      <c r="I126" s="21">
        <f>IF(AND(ISNUMBER(G126),ISNUMBER(H126)),G126*H126,"")</f>
      </c>
    </row>
    <row r="127" spans="1:9" x14ac:dyDescent="0.25">
      <c r="A127" s="11"/>
      <c r="E127" s="12"/>
      <c r="F127" s="12"/>
      <c r="G127" s="13">
        <f>IF(AND(ISNUMBER(E127),ISNUMBER(F127)),F127-E127,"")</f>
      </c>
      <c r="H127" s="14">
        <f>IF(ISNUMBER(A127),IF(A127&lt;DATE(2026,7,1),0.725,0.76),"")</f>
      </c>
      <c r="I127" s="15">
        <f>IF(AND(ISNUMBER(G127),ISNUMBER(H127)),G127*H127,"")</f>
      </c>
    </row>
    <row r="128" spans="1:9" x14ac:dyDescent="0.25">
      <c r="A128" s="16"/>
      <c r="B128" s="17"/>
      <c r="C128" s="17"/>
      <c r="D128" s="17"/>
      <c r="E128" s="18"/>
      <c r="F128" s="18"/>
      <c r="G128" s="19">
        <f>IF(AND(ISNUMBER(E128),ISNUMBER(F128)),F128-E128,"")</f>
      </c>
      <c r="H128" s="20">
        <f>IF(ISNUMBER(A128),IF(A128&lt;DATE(2026,7,1),0.725,0.76),"")</f>
      </c>
      <c r="I128" s="21">
        <f>IF(AND(ISNUMBER(G128),ISNUMBER(H128)),G128*H128,"")</f>
      </c>
    </row>
    <row r="129" spans="1:9" x14ac:dyDescent="0.25">
      <c r="A129" s="11"/>
      <c r="E129" s="12"/>
      <c r="F129" s="12"/>
      <c r="G129" s="13">
        <f>IF(AND(ISNUMBER(E129),ISNUMBER(F129)),F129-E129,"")</f>
      </c>
      <c r="H129" s="14">
        <f>IF(ISNUMBER(A129),IF(A129&lt;DATE(2026,7,1),0.725,0.76),"")</f>
      </c>
      <c r="I129" s="15">
        <f>IF(AND(ISNUMBER(G129),ISNUMBER(H129)),G129*H129,"")</f>
      </c>
    </row>
    <row r="130" spans="1:9" x14ac:dyDescent="0.25">
      <c r="A130" s="16"/>
      <c r="B130" s="17"/>
      <c r="C130" s="17"/>
      <c r="D130" s="17"/>
      <c r="E130" s="18"/>
      <c r="F130" s="18"/>
      <c r="G130" s="19">
        <f>IF(AND(ISNUMBER(E130),ISNUMBER(F130)),F130-E130,"")</f>
      </c>
      <c r="H130" s="20">
        <f>IF(ISNUMBER(A130),IF(A130&lt;DATE(2026,7,1),0.725,0.76),"")</f>
      </c>
      <c r="I130" s="21">
        <f>IF(AND(ISNUMBER(G130),ISNUMBER(H130)),G130*H130,"")</f>
      </c>
    </row>
    <row r="131" spans="1:9" x14ac:dyDescent="0.25">
      <c r="A131" s="11"/>
      <c r="E131" s="12"/>
      <c r="F131" s="12"/>
      <c r="G131" s="13">
        <f>IF(AND(ISNUMBER(E131),ISNUMBER(F131)),F131-E131,"")</f>
      </c>
      <c r="H131" s="14">
        <f>IF(ISNUMBER(A131),IF(A131&lt;DATE(2026,7,1),0.725,0.76),"")</f>
      </c>
      <c r="I131" s="15">
        <f>IF(AND(ISNUMBER(G131),ISNUMBER(H131)),G131*H131,"")</f>
      </c>
    </row>
    <row r="132" spans="1:9" x14ac:dyDescent="0.25">
      <c r="A132" s="16"/>
      <c r="B132" s="17"/>
      <c r="C132" s="17"/>
      <c r="D132" s="17"/>
      <c r="E132" s="18"/>
      <c r="F132" s="18"/>
      <c r="G132" s="19">
        <f>IF(AND(ISNUMBER(E132),ISNUMBER(F132)),F132-E132,"")</f>
      </c>
      <c r="H132" s="20">
        <f>IF(ISNUMBER(A132),IF(A132&lt;DATE(2026,7,1),0.725,0.76),"")</f>
      </c>
      <c r="I132" s="21">
        <f>IF(AND(ISNUMBER(G132),ISNUMBER(H132)),G132*H132,"")</f>
      </c>
    </row>
    <row r="133" spans="1:9" x14ac:dyDescent="0.25">
      <c r="A133" s="11"/>
      <c r="E133" s="12"/>
      <c r="F133" s="12"/>
      <c r="G133" s="13">
        <f>IF(AND(ISNUMBER(E133),ISNUMBER(F133)),F133-E133,"")</f>
      </c>
      <c r="H133" s="14">
        <f>IF(ISNUMBER(A133),IF(A133&lt;DATE(2026,7,1),0.725,0.76),"")</f>
      </c>
      <c r="I133" s="15">
        <f>IF(AND(ISNUMBER(G133),ISNUMBER(H133)),G133*H133,"")</f>
      </c>
    </row>
    <row r="134" spans="1:9" x14ac:dyDescent="0.25">
      <c r="A134" s="16"/>
      <c r="B134" s="17"/>
      <c r="C134" s="17"/>
      <c r="D134" s="17"/>
      <c r="E134" s="18"/>
      <c r="F134" s="18"/>
      <c r="G134" s="19">
        <f>IF(AND(ISNUMBER(E134),ISNUMBER(F134)),F134-E134,"")</f>
      </c>
      <c r="H134" s="20">
        <f>IF(ISNUMBER(A134),IF(A134&lt;DATE(2026,7,1),0.725,0.76),"")</f>
      </c>
      <c r="I134" s="21">
        <f>IF(AND(ISNUMBER(G134),ISNUMBER(H134)),G134*H134,"")</f>
      </c>
    </row>
    <row r="135" spans="1:9" x14ac:dyDescent="0.25">
      <c r="A135" s="11"/>
      <c r="E135" s="12"/>
      <c r="F135" s="12"/>
      <c r="G135" s="13">
        <f>IF(AND(ISNUMBER(E135),ISNUMBER(F135)),F135-E135,"")</f>
      </c>
      <c r="H135" s="14">
        <f>IF(ISNUMBER(A135),IF(A135&lt;DATE(2026,7,1),0.725,0.76),"")</f>
      </c>
      <c r="I135" s="15">
        <f>IF(AND(ISNUMBER(G135),ISNUMBER(H135)),G135*H135,"")</f>
      </c>
    </row>
    <row r="136" spans="1:9" x14ac:dyDescent="0.25">
      <c r="A136" s="16"/>
      <c r="B136" s="17"/>
      <c r="C136" s="17"/>
      <c r="D136" s="17"/>
      <c r="E136" s="18"/>
      <c r="F136" s="18"/>
      <c r="G136" s="19">
        <f>IF(AND(ISNUMBER(E136),ISNUMBER(F136)),F136-E136,"")</f>
      </c>
      <c r="H136" s="20">
        <f>IF(ISNUMBER(A136),IF(A136&lt;DATE(2026,7,1),0.725,0.76),"")</f>
      </c>
      <c r="I136" s="21">
        <f>IF(AND(ISNUMBER(G136),ISNUMBER(H136)),G136*H136,"")</f>
      </c>
    </row>
    <row r="137" spans="1:9" x14ac:dyDescent="0.25">
      <c r="A137" s="11"/>
      <c r="E137" s="12"/>
      <c r="F137" s="12"/>
      <c r="G137" s="13">
        <f>IF(AND(ISNUMBER(E137),ISNUMBER(F137)),F137-E137,"")</f>
      </c>
      <c r="H137" s="14">
        <f>IF(ISNUMBER(A137),IF(A137&lt;DATE(2026,7,1),0.725,0.76),"")</f>
      </c>
      <c r="I137" s="15">
        <f>IF(AND(ISNUMBER(G137),ISNUMBER(H137)),G137*H137,"")</f>
      </c>
    </row>
    <row r="138" spans="1:9" x14ac:dyDescent="0.25">
      <c r="A138" s="16"/>
      <c r="B138" s="17"/>
      <c r="C138" s="17"/>
      <c r="D138" s="17"/>
      <c r="E138" s="18"/>
      <c r="F138" s="18"/>
      <c r="G138" s="19">
        <f>IF(AND(ISNUMBER(E138),ISNUMBER(F138)),F138-E138,"")</f>
      </c>
      <c r="H138" s="20">
        <f>IF(ISNUMBER(A138),IF(A138&lt;DATE(2026,7,1),0.725,0.76),"")</f>
      </c>
      <c r="I138" s="21">
        <f>IF(AND(ISNUMBER(G138),ISNUMBER(H138)),G138*H138,"")</f>
      </c>
    </row>
    <row r="139" spans="1:9" x14ac:dyDescent="0.25">
      <c r="A139" s="11"/>
      <c r="E139" s="12"/>
      <c r="F139" s="12"/>
      <c r="G139" s="13">
        <f>IF(AND(ISNUMBER(E139),ISNUMBER(F139)),F139-E139,"")</f>
      </c>
      <c r="H139" s="14">
        <f>IF(ISNUMBER(A139),IF(A139&lt;DATE(2026,7,1),0.725,0.76),"")</f>
      </c>
      <c r="I139" s="15">
        <f>IF(AND(ISNUMBER(G139),ISNUMBER(H139)),G139*H139,"")</f>
      </c>
    </row>
    <row r="140" spans="1:9" x14ac:dyDescent="0.25">
      <c r="A140" s="16"/>
      <c r="B140" s="17"/>
      <c r="C140" s="17"/>
      <c r="D140" s="17"/>
      <c r="E140" s="18"/>
      <c r="F140" s="18"/>
      <c r="G140" s="19">
        <f>IF(AND(ISNUMBER(E140),ISNUMBER(F140)),F140-E140,"")</f>
      </c>
      <c r="H140" s="20">
        <f>IF(ISNUMBER(A140),IF(A140&lt;DATE(2026,7,1),0.725,0.76),"")</f>
      </c>
      <c r="I140" s="21">
        <f>IF(AND(ISNUMBER(G140),ISNUMBER(H140)),G140*H140,"")</f>
      </c>
    </row>
    <row r="141" spans="1:9" x14ac:dyDescent="0.25">
      <c r="A141" s="11"/>
      <c r="E141" s="12"/>
      <c r="F141" s="12"/>
      <c r="G141" s="13">
        <f>IF(AND(ISNUMBER(E141),ISNUMBER(F141)),F141-E141,"")</f>
      </c>
      <c r="H141" s="14">
        <f>IF(ISNUMBER(A141),IF(A141&lt;DATE(2026,7,1),0.725,0.76),"")</f>
      </c>
      <c r="I141" s="15">
        <f>IF(AND(ISNUMBER(G141),ISNUMBER(H141)),G141*H141,"")</f>
      </c>
    </row>
    <row r="142" spans="1:9" x14ac:dyDescent="0.25">
      <c r="A142" s="16"/>
      <c r="B142" s="17"/>
      <c r="C142" s="17"/>
      <c r="D142" s="17"/>
      <c r="E142" s="18"/>
      <c r="F142" s="18"/>
      <c r="G142" s="19">
        <f>IF(AND(ISNUMBER(E142),ISNUMBER(F142)),F142-E142,"")</f>
      </c>
      <c r="H142" s="20">
        <f>IF(ISNUMBER(A142),IF(A142&lt;DATE(2026,7,1),0.725,0.76),"")</f>
      </c>
      <c r="I142" s="21">
        <f>IF(AND(ISNUMBER(G142),ISNUMBER(H142)),G142*H142,"")</f>
      </c>
    </row>
    <row r="143" spans="1:9" x14ac:dyDescent="0.25">
      <c r="A143" s="11"/>
      <c r="E143" s="12"/>
      <c r="F143" s="12"/>
      <c r="G143" s="13">
        <f>IF(AND(ISNUMBER(E143),ISNUMBER(F143)),F143-E143,"")</f>
      </c>
      <c r="H143" s="14">
        <f>IF(ISNUMBER(A143),IF(A143&lt;DATE(2026,7,1),0.725,0.76),"")</f>
      </c>
      <c r="I143" s="15">
        <f>IF(AND(ISNUMBER(G143),ISNUMBER(H143)),G143*H143,"")</f>
      </c>
    </row>
    <row r="144" spans="1:9" x14ac:dyDescent="0.25">
      <c r="A144" s="16"/>
      <c r="B144" s="17"/>
      <c r="C144" s="17"/>
      <c r="D144" s="17"/>
      <c r="E144" s="18"/>
      <c r="F144" s="18"/>
      <c r="G144" s="19">
        <f>IF(AND(ISNUMBER(E144),ISNUMBER(F144)),F144-E144,"")</f>
      </c>
      <c r="H144" s="20">
        <f>IF(ISNUMBER(A144),IF(A144&lt;DATE(2026,7,1),0.725,0.76),"")</f>
      </c>
      <c r="I144" s="21">
        <f>IF(AND(ISNUMBER(G144),ISNUMBER(H144)),G144*H144,"")</f>
      </c>
    </row>
    <row r="145" spans="1:9" x14ac:dyDescent="0.25">
      <c r="A145" s="11"/>
      <c r="E145" s="12"/>
      <c r="F145" s="12"/>
      <c r="G145" s="13">
        <f>IF(AND(ISNUMBER(E145),ISNUMBER(F145)),F145-E145,"")</f>
      </c>
      <c r="H145" s="14">
        <f>IF(ISNUMBER(A145),IF(A145&lt;DATE(2026,7,1),0.725,0.76),"")</f>
      </c>
      <c r="I145" s="15">
        <f>IF(AND(ISNUMBER(G145),ISNUMBER(H145)),G145*H145,"")</f>
      </c>
    </row>
    <row r="146" spans="1:9" x14ac:dyDescent="0.25">
      <c r="A146" s="16"/>
      <c r="B146" s="17"/>
      <c r="C146" s="17"/>
      <c r="D146" s="17"/>
      <c r="E146" s="18"/>
      <c r="F146" s="18"/>
      <c r="G146" s="19">
        <f>IF(AND(ISNUMBER(E146),ISNUMBER(F146)),F146-E146,"")</f>
      </c>
      <c r="H146" s="20">
        <f>IF(ISNUMBER(A146),IF(A146&lt;DATE(2026,7,1),0.725,0.76),"")</f>
      </c>
      <c r="I146" s="21">
        <f>IF(AND(ISNUMBER(G146),ISNUMBER(H146)),G146*H146,"")</f>
      </c>
    </row>
    <row r="147" spans="1:9" x14ac:dyDescent="0.25">
      <c r="A147" s="11"/>
      <c r="E147" s="12"/>
      <c r="F147" s="12"/>
      <c r="G147" s="13">
        <f>IF(AND(ISNUMBER(E147),ISNUMBER(F147)),F147-E147,"")</f>
      </c>
      <c r="H147" s="14">
        <f>IF(ISNUMBER(A147),IF(A147&lt;DATE(2026,7,1),0.725,0.76),"")</f>
      </c>
      <c r="I147" s="15">
        <f>IF(AND(ISNUMBER(G147),ISNUMBER(H147)),G147*H147,"")</f>
      </c>
    </row>
    <row r="148" spans="1:9" x14ac:dyDescent="0.25">
      <c r="A148" s="16"/>
      <c r="B148" s="17"/>
      <c r="C148" s="17"/>
      <c r="D148" s="17"/>
      <c r="E148" s="18"/>
      <c r="F148" s="18"/>
      <c r="G148" s="19">
        <f>IF(AND(ISNUMBER(E148),ISNUMBER(F148)),F148-E148,"")</f>
      </c>
      <c r="H148" s="20">
        <f>IF(ISNUMBER(A148),IF(A148&lt;DATE(2026,7,1),0.725,0.76),"")</f>
      </c>
      <c r="I148" s="21">
        <f>IF(AND(ISNUMBER(G148),ISNUMBER(H148)),G148*H148,"")</f>
      </c>
    </row>
    <row r="149" spans="1:9" x14ac:dyDescent="0.25">
      <c r="A149" s="11"/>
      <c r="E149" s="12"/>
      <c r="F149" s="12"/>
      <c r="G149" s="13">
        <f>IF(AND(ISNUMBER(E149),ISNUMBER(F149)),F149-E149,"")</f>
      </c>
      <c r="H149" s="14">
        <f>IF(ISNUMBER(A149),IF(A149&lt;DATE(2026,7,1),0.725,0.76),"")</f>
      </c>
      <c r="I149" s="15">
        <f>IF(AND(ISNUMBER(G149),ISNUMBER(H149)),G149*H149,"")</f>
      </c>
    </row>
    <row r="150" spans="1:9" x14ac:dyDescent="0.25">
      <c r="A150" s="16"/>
      <c r="B150" s="17"/>
      <c r="C150" s="17"/>
      <c r="D150" s="17"/>
      <c r="E150" s="18"/>
      <c r="F150" s="18"/>
      <c r="G150" s="19">
        <f>IF(AND(ISNUMBER(E150),ISNUMBER(F150)),F150-E150,"")</f>
      </c>
      <c r="H150" s="20">
        <f>IF(ISNUMBER(A150),IF(A150&lt;DATE(2026,7,1),0.725,0.76),"")</f>
      </c>
      <c r="I150" s="21">
        <f>IF(AND(ISNUMBER(G150),ISNUMBER(H150)),G150*H150,"")</f>
      </c>
    </row>
    <row r="151" spans="1:9" x14ac:dyDescent="0.25">
      <c r="A151" s="11"/>
      <c r="E151" s="12"/>
      <c r="F151" s="12"/>
      <c r="G151" s="13">
        <f>IF(AND(ISNUMBER(E151),ISNUMBER(F151)),F151-E151,"")</f>
      </c>
      <c r="H151" s="14">
        <f>IF(ISNUMBER(A151),IF(A151&lt;DATE(2026,7,1),0.725,0.76),"")</f>
      </c>
      <c r="I151" s="15">
        <f>IF(AND(ISNUMBER(G151),ISNUMBER(H151)),G151*H151,"")</f>
      </c>
    </row>
    <row r="152" spans="1:9" x14ac:dyDescent="0.25">
      <c r="A152" s="16"/>
      <c r="B152" s="17"/>
      <c r="C152" s="17"/>
      <c r="D152" s="17"/>
      <c r="E152" s="18"/>
      <c r="F152" s="18"/>
      <c r="G152" s="19">
        <f>IF(AND(ISNUMBER(E152),ISNUMBER(F152)),F152-E152,"")</f>
      </c>
      <c r="H152" s="20">
        <f>IF(ISNUMBER(A152),IF(A152&lt;DATE(2026,7,1),0.725,0.76),"")</f>
      </c>
      <c r="I152" s="21">
        <f>IF(AND(ISNUMBER(G152),ISNUMBER(H152)),G152*H152,"")</f>
      </c>
    </row>
    <row r="153" spans="1:9" x14ac:dyDescent="0.25">
      <c r="A153" s="11"/>
      <c r="E153" s="12"/>
      <c r="F153" s="12"/>
      <c r="G153" s="13">
        <f>IF(AND(ISNUMBER(E153),ISNUMBER(F153)),F153-E153,"")</f>
      </c>
      <c r="H153" s="14">
        <f>IF(ISNUMBER(A153),IF(A153&lt;DATE(2026,7,1),0.725,0.76),"")</f>
      </c>
      <c r="I153" s="15">
        <f>IF(AND(ISNUMBER(G153),ISNUMBER(H153)),G153*H153,"")</f>
      </c>
    </row>
    <row r="154" spans="1:9" x14ac:dyDescent="0.25">
      <c r="A154" s="16"/>
      <c r="B154" s="17"/>
      <c r="C154" s="17"/>
      <c r="D154" s="17"/>
      <c r="E154" s="18"/>
      <c r="F154" s="18"/>
      <c r="G154" s="19">
        <f>IF(AND(ISNUMBER(E154),ISNUMBER(F154)),F154-E154,"")</f>
      </c>
      <c r="H154" s="20">
        <f>IF(ISNUMBER(A154),IF(A154&lt;DATE(2026,7,1),0.725,0.76),"")</f>
      </c>
      <c r="I154" s="21">
        <f>IF(AND(ISNUMBER(G154),ISNUMBER(H154)),G154*H154,"")</f>
      </c>
    </row>
    <row r="155" spans="1:9" x14ac:dyDescent="0.25">
      <c r="A155" s="11"/>
      <c r="E155" s="12"/>
      <c r="F155" s="12"/>
      <c r="G155" s="13">
        <f>IF(AND(ISNUMBER(E155),ISNUMBER(F155)),F155-E155,"")</f>
      </c>
      <c r="H155" s="14">
        <f>IF(ISNUMBER(A155),IF(A155&lt;DATE(2026,7,1),0.725,0.76),"")</f>
      </c>
      <c r="I155" s="15">
        <f>IF(AND(ISNUMBER(G155),ISNUMBER(H155)),G155*H155,"")</f>
      </c>
    </row>
    <row r="156" spans="1:9" x14ac:dyDescent="0.25">
      <c r="A156" s="16"/>
      <c r="B156" s="17"/>
      <c r="C156" s="17"/>
      <c r="D156" s="17"/>
      <c r="E156" s="18"/>
      <c r="F156" s="18"/>
      <c r="G156" s="19">
        <f>IF(AND(ISNUMBER(E156),ISNUMBER(F156)),F156-E156,"")</f>
      </c>
      <c r="H156" s="20">
        <f>IF(ISNUMBER(A156),IF(A156&lt;DATE(2026,7,1),0.725,0.76),"")</f>
      </c>
      <c r="I156" s="21">
        <f>IF(AND(ISNUMBER(G156),ISNUMBER(H156)),G156*H156,"")</f>
      </c>
    </row>
    <row r="157" spans="1:9" x14ac:dyDescent="0.25">
      <c r="A157" s="11"/>
      <c r="E157" s="12"/>
      <c r="F157" s="12"/>
      <c r="G157" s="13">
        <f>IF(AND(ISNUMBER(E157),ISNUMBER(F157)),F157-E157,"")</f>
      </c>
      <c r="H157" s="14">
        <f>IF(ISNUMBER(A157),IF(A157&lt;DATE(2026,7,1),0.725,0.76),"")</f>
      </c>
      <c r="I157" s="15">
        <f>IF(AND(ISNUMBER(G157),ISNUMBER(H157)),G157*H157,"")</f>
      </c>
    </row>
    <row r="158" spans="1:9" x14ac:dyDescent="0.25">
      <c r="A158" s="16"/>
      <c r="B158" s="17"/>
      <c r="C158" s="17"/>
      <c r="D158" s="17"/>
      <c r="E158" s="18"/>
      <c r="F158" s="18"/>
      <c r="G158" s="19">
        <f>IF(AND(ISNUMBER(E158),ISNUMBER(F158)),F158-E158,"")</f>
      </c>
      <c r="H158" s="20">
        <f>IF(ISNUMBER(A158),IF(A158&lt;DATE(2026,7,1),0.725,0.76),"")</f>
      </c>
      <c r="I158" s="21">
        <f>IF(AND(ISNUMBER(G158),ISNUMBER(H158)),G158*H158,"")</f>
      </c>
    </row>
    <row r="159" spans="1:9" x14ac:dyDescent="0.25">
      <c r="A159" s="11"/>
      <c r="E159" s="12"/>
      <c r="F159" s="12"/>
      <c r="G159" s="13">
        <f>IF(AND(ISNUMBER(E159),ISNUMBER(F159)),F159-E159,"")</f>
      </c>
      <c r="H159" s="14">
        <f>IF(ISNUMBER(A159),IF(A159&lt;DATE(2026,7,1),0.725,0.76),"")</f>
      </c>
      <c r="I159" s="15">
        <f>IF(AND(ISNUMBER(G159),ISNUMBER(H159)),G159*H159,"")</f>
      </c>
    </row>
    <row r="160" spans="1:9" x14ac:dyDescent="0.25">
      <c r="A160" s="16"/>
      <c r="B160" s="17"/>
      <c r="C160" s="17"/>
      <c r="D160" s="17"/>
      <c r="E160" s="18"/>
      <c r="F160" s="18"/>
      <c r="G160" s="19">
        <f>IF(AND(ISNUMBER(E160),ISNUMBER(F160)),F160-E160,"")</f>
      </c>
      <c r="H160" s="20">
        <f>IF(ISNUMBER(A160),IF(A160&lt;DATE(2026,7,1),0.725,0.76),"")</f>
      </c>
      <c r="I160" s="21">
        <f>IF(AND(ISNUMBER(G160),ISNUMBER(H160)),G160*H160,"")</f>
      </c>
    </row>
    <row r="161" spans="1:9" x14ac:dyDescent="0.25">
      <c r="A161" s="11"/>
      <c r="E161" s="12"/>
      <c r="F161" s="12"/>
      <c r="G161" s="13">
        <f>IF(AND(ISNUMBER(E161),ISNUMBER(F161)),F161-E161,"")</f>
      </c>
      <c r="H161" s="14">
        <f>IF(ISNUMBER(A161),IF(A161&lt;DATE(2026,7,1),0.725,0.76),"")</f>
      </c>
      <c r="I161" s="15">
        <f>IF(AND(ISNUMBER(G161),ISNUMBER(H161)),G161*H161,"")</f>
      </c>
    </row>
    <row r="162" spans="1:9" x14ac:dyDescent="0.25">
      <c r="A162" s="16"/>
      <c r="B162" s="17"/>
      <c r="C162" s="17"/>
      <c r="D162" s="17"/>
      <c r="E162" s="18"/>
      <c r="F162" s="18"/>
      <c r="G162" s="19">
        <f>IF(AND(ISNUMBER(E162),ISNUMBER(F162)),F162-E162,"")</f>
      </c>
      <c r="H162" s="20">
        <f>IF(ISNUMBER(A162),IF(A162&lt;DATE(2026,7,1),0.725,0.76),"")</f>
      </c>
      <c r="I162" s="21">
        <f>IF(AND(ISNUMBER(G162),ISNUMBER(H162)),G162*H162,"")</f>
      </c>
    </row>
    <row r="163" spans="1:9" x14ac:dyDescent="0.25">
      <c r="A163" s="11"/>
      <c r="E163" s="12"/>
      <c r="F163" s="12"/>
      <c r="G163" s="13">
        <f>IF(AND(ISNUMBER(E163),ISNUMBER(F163)),F163-E163,"")</f>
      </c>
      <c r="H163" s="14">
        <f>IF(ISNUMBER(A163),IF(A163&lt;DATE(2026,7,1),0.725,0.76),"")</f>
      </c>
      <c r="I163" s="15">
        <f>IF(AND(ISNUMBER(G163),ISNUMBER(H163)),G163*H163,"")</f>
      </c>
    </row>
    <row r="164" spans="1:9" x14ac:dyDescent="0.25">
      <c r="A164" s="16"/>
      <c r="B164" s="17"/>
      <c r="C164" s="17"/>
      <c r="D164" s="17"/>
      <c r="E164" s="18"/>
      <c r="F164" s="18"/>
      <c r="G164" s="19">
        <f>IF(AND(ISNUMBER(E164),ISNUMBER(F164)),F164-E164,"")</f>
      </c>
      <c r="H164" s="20">
        <f>IF(ISNUMBER(A164),IF(A164&lt;DATE(2026,7,1),0.725,0.76),"")</f>
      </c>
      <c r="I164" s="21">
        <f>IF(AND(ISNUMBER(G164),ISNUMBER(H164)),G164*H164,"")</f>
      </c>
    </row>
    <row r="165" spans="1:9" x14ac:dyDescent="0.25">
      <c r="A165" s="11"/>
      <c r="E165" s="12"/>
      <c r="F165" s="12"/>
      <c r="G165" s="13">
        <f>IF(AND(ISNUMBER(E165),ISNUMBER(F165)),F165-E165,"")</f>
      </c>
      <c r="H165" s="14">
        <f>IF(ISNUMBER(A165),IF(A165&lt;DATE(2026,7,1),0.725,0.76),"")</f>
      </c>
      <c r="I165" s="15">
        <f>IF(AND(ISNUMBER(G165),ISNUMBER(H165)),G165*H165,"")</f>
      </c>
    </row>
    <row r="166" spans="1:9" x14ac:dyDescent="0.25">
      <c r="A166" s="16"/>
      <c r="B166" s="17"/>
      <c r="C166" s="17"/>
      <c r="D166" s="17"/>
      <c r="E166" s="18"/>
      <c r="F166" s="18"/>
      <c r="G166" s="19">
        <f>IF(AND(ISNUMBER(E166),ISNUMBER(F166)),F166-E166,"")</f>
      </c>
      <c r="H166" s="20">
        <f>IF(ISNUMBER(A166),IF(A166&lt;DATE(2026,7,1),0.725,0.76),"")</f>
      </c>
      <c r="I166" s="21">
        <f>IF(AND(ISNUMBER(G166),ISNUMBER(H166)),G166*H166,"")</f>
      </c>
    </row>
    <row r="167" spans="1:9" x14ac:dyDescent="0.25">
      <c r="A167" s="11"/>
      <c r="E167" s="12"/>
      <c r="F167" s="12"/>
      <c r="G167" s="13">
        <f>IF(AND(ISNUMBER(E167),ISNUMBER(F167)),F167-E167,"")</f>
      </c>
      <c r="H167" s="14">
        <f>IF(ISNUMBER(A167),IF(A167&lt;DATE(2026,7,1),0.725,0.76),"")</f>
      </c>
      <c r="I167" s="15">
        <f>IF(AND(ISNUMBER(G167),ISNUMBER(H167)),G167*H167,"")</f>
      </c>
    </row>
    <row r="168" spans="1:9" x14ac:dyDescent="0.25">
      <c r="A168" s="16"/>
      <c r="B168" s="17"/>
      <c r="C168" s="17"/>
      <c r="D168" s="17"/>
      <c r="E168" s="18"/>
      <c r="F168" s="18"/>
      <c r="G168" s="19">
        <f>IF(AND(ISNUMBER(E168),ISNUMBER(F168)),F168-E168,"")</f>
      </c>
      <c r="H168" s="20">
        <f>IF(ISNUMBER(A168),IF(A168&lt;DATE(2026,7,1),0.725,0.76),"")</f>
      </c>
      <c r="I168" s="21">
        <f>IF(AND(ISNUMBER(G168),ISNUMBER(H168)),G168*H168,"")</f>
      </c>
    </row>
    <row r="169" spans="1:9" x14ac:dyDescent="0.25">
      <c r="A169" s="11"/>
      <c r="E169" s="12"/>
      <c r="F169" s="12"/>
      <c r="G169" s="13">
        <f>IF(AND(ISNUMBER(E169),ISNUMBER(F169)),F169-E169,"")</f>
      </c>
      <c r="H169" s="14">
        <f>IF(ISNUMBER(A169),IF(A169&lt;DATE(2026,7,1),0.725,0.76),"")</f>
      </c>
      <c r="I169" s="15">
        <f>IF(AND(ISNUMBER(G169),ISNUMBER(H169)),G169*H169,"")</f>
      </c>
    </row>
    <row r="170" spans="1:9" x14ac:dyDescent="0.25">
      <c r="A170" s="16"/>
      <c r="B170" s="17"/>
      <c r="C170" s="17"/>
      <c r="D170" s="17"/>
      <c r="E170" s="18"/>
      <c r="F170" s="18"/>
      <c r="G170" s="19">
        <f>IF(AND(ISNUMBER(E170),ISNUMBER(F170)),F170-E170,"")</f>
      </c>
      <c r="H170" s="20">
        <f>IF(ISNUMBER(A170),IF(A170&lt;DATE(2026,7,1),0.725,0.76),"")</f>
      </c>
      <c r="I170" s="21">
        <f>IF(AND(ISNUMBER(G170),ISNUMBER(H170)),G170*H170,"")</f>
      </c>
    </row>
    <row r="171" spans="1:9" x14ac:dyDescent="0.25">
      <c r="A171" s="11"/>
      <c r="E171" s="12"/>
      <c r="F171" s="12"/>
      <c r="G171" s="13">
        <f>IF(AND(ISNUMBER(E171),ISNUMBER(F171)),F171-E171,"")</f>
      </c>
      <c r="H171" s="14">
        <f>IF(ISNUMBER(A171),IF(A171&lt;DATE(2026,7,1),0.725,0.76),"")</f>
      </c>
      <c r="I171" s="15">
        <f>IF(AND(ISNUMBER(G171),ISNUMBER(H171)),G171*H171,"")</f>
      </c>
    </row>
    <row r="172" spans="1:9" x14ac:dyDescent="0.25">
      <c r="A172" s="16"/>
      <c r="B172" s="17"/>
      <c r="C172" s="17"/>
      <c r="D172" s="17"/>
      <c r="E172" s="18"/>
      <c r="F172" s="18"/>
      <c r="G172" s="19">
        <f>IF(AND(ISNUMBER(E172),ISNUMBER(F172)),F172-E172,"")</f>
      </c>
      <c r="H172" s="20">
        <f>IF(ISNUMBER(A172),IF(A172&lt;DATE(2026,7,1),0.725,0.76),"")</f>
      </c>
      <c r="I172" s="21">
        <f>IF(AND(ISNUMBER(G172),ISNUMBER(H172)),G172*H172,"")</f>
      </c>
    </row>
    <row r="173" spans="1:9" x14ac:dyDescent="0.25">
      <c r="A173" s="11"/>
      <c r="E173" s="12"/>
      <c r="F173" s="12"/>
      <c r="G173" s="13">
        <f>IF(AND(ISNUMBER(E173),ISNUMBER(F173)),F173-E173,"")</f>
      </c>
      <c r="H173" s="14">
        <f>IF(ISNUMBER(A173),IF(A173&lt;DATE(2026,7,1),0.725,0.76),"")</f>
      </c>
      <c r="I173" s="15">
        <f>IF(AND(ISNUMBER(G173),ISNUMBER(H173)),G173*H173,"")</f>
      </c>
    </row>
    <row r="174" spans="1:9" x14ac:dyDescent="0.25">
      <c r="A174" s="16"/>
      <c r="B174" s="17"/>
      <c r="C174" s="17"/>
      <c r="D174" s="17"/>
      <c r="E174" s="18"/>
      <c r="F174" s="18"/>
      <c r="G174" s="19">
        <f>IF(AND(ISNUMBER(E174),ISNUMBER(F174)),F174-E174,"")</f>
      </c>
      <c r="H174" s="20">
        <f>IF(ISNUMBER(A174),IF(A174&lt;DATE(2026,7,1),0.725,0.76),"")</f>
      </c>
      <c r="I174" s="21">
        <f>IF(AND(ISNUMBER(G174),ISNUMBER(H174)),G174*H174,"")</f>
      </c>
    </row>
    <row r="175" spans="1:9" x14ac:dyDescent="0.25">
      <c r="A175" s="11"/>
      <c r="E175" s="12"/>
      <c r="F175" s="12"/>
      <c r="G175" s="13">
        <f>IF(AND(ISNUMBER(E175),ISNUMBER(F175)),F175-E175,"")</f>
      </c>
      <c r="H175" s="14">
        <f>IF(ISNUMBER(A175),IF(A175&lt;DATE(2026,7,1),0.725,0.76),"")</f>
      </c>
      <c r="I175" s="15">
        <f>IF(AND(ISNUMBER(G175),ISNUMBER(H175)),G175*H175,"")</f>
      </c>
    </row>
    <row r="176" spans="1:9" x14ac:dyDescent="0.25">
      <c r="A176" s="16"/>
      <c r="B176" s="17"/>
      <c r="C176" s="17"/>
      <c r="D176" s="17"/>
      <c r="E176" s="18"/>
      <c r="F176" s="18"/>
      <c r="G176" s="19">
        <f>IF(AND(ISNUMBER(E176),ISNUMBER(F176)),F176-E176,"")</f>
      </c>
      <c r="H176" s="20">
        <f>IF(ISNUMBER(A176),IF(A176&lt;DATE(2026,7,1),0.725,0.76),"")</f>
      </c>
      <c r="I176" s="21">
        <f>IF(AND(ISNUMBER(G176),ISNUMBER(H176)),G176*H176,"")</f>
      </c>
    </row>
    <row r="177" spans="1:9" x14ac:dyDescent="0.25">
      <c r="A177" s="11"/>
      <c r="E177" s="12"/>
      <c r="F177" s="12"/>
      <c r="G177" s="13">
        <f>IF(AND(ISNUMBER(E177),ISNUMBER(F177)),F177-E177,"")</f>
      </c>
      <c r="H177" s="14">
        <f>IF(ISNUMBER(A177),IF(A177&lt;DATE(2026,7,1),0.725,0.76),"")</f>
      </c>
      <c r="I177" s="15">
        <f>IF(AND(ISNUMBER(G177),ISNUMBER(H177)),G177*H177,"")</f>
      </c>
    </row>
    <row r="178" spans="1:9" x14ac:dyDescent="0.25">
      <c r="A178" s="16"/>
      <c r="B178" s="17"/>
      <c r="C178" s="17"/>
      <c r="D178" s="17"/>
      <c r="E178" s="18"/>
      <c r="F178" s="18"/>
      <c r="G178" s="19">
        <f>IF(AND(ISNUMBER(E178),ISNUMBER(F178)),F178-E178,"")</f>
      </c>
      <c r="H178" s="20">
        <f>IF(ISNUMBER(A178),IF(A178&lt;DATE(2026,7,1),0.725,0.76),"")</f>
      </c>
      <c r="I178" s="21">
        <f>IF(AND(ISNUMBER(G178),ISNUMBER(H178)),G178*H178,"")</f>
      </c>
    </row>
    <row r="179" spans="1:9" x14ac:dyDescent="0.25">
      <c r="A179" s="11"/>
      <c r="E179" s="12"/>
      <c r="F179" s="12"/>
      <c r="G179" s="13">
        <f>IF(AND(ISNUMBER(E179),ISNUMBER(F179)),F179-E179,"")</f>
      </c>
      <c r="H179" s="14">
        <f>IF(ISNUMBER(A179),IF(A179&lt;DATE(2026,7,1),0.725,0.76),"")</f>
      </c>
      <c r="I179" s="15">
        <f>IF(AND(ISNUMBER(G179),ISNUMBER(H179)),G179*H179,"")</f>
      </c>
    </row>
    <row r="180" spans="1:9" x14ac:dyDescent="0.25">
      <c r="A180" s="16"/>
      <c r="B180" s="17"/>
      <c r="C180" s="17"/>
      <c r="D180" s="17"/>
      <c r="E180" s="18"/>
      <c r="F180" s="18"/>
      <c r="G180" s="19">
        <f>IF(AND(ISNUMBER(E180),ISNUMBER(F180)),F180-E180,"")</f>
      </c>
      <c r="H180" s="20">
        <f>IF(ISNUMBER(A180),IF(A180&lt;DATE(2026,7,1),0.725,0.76),"")</f>
      </c>
      <c r="I180" s="21">
        <f>IF(AND(ISNUMBER(G180),ISNUMBER(H180)),G180*H180,"")</f>
      </c>
    </row>
    <row r="181" spans="1:9" x14ac:dyDescent="0.25">
      <c r="A181" s="11"/>
      <c r="E181" s="12"/>
      <c r="F181" s="12"/>
      <c r="G181" s="13">
        <f>IF(AND(ISNUMBER(E181),ISNUMBER(F181)),F181-E181,"")</f>
      </c>
      <c r="H181" s="14">
        <f>IF(ISNUMBER(A181),IF(A181&lt;DATE(2026,7,1),0.725,0.76),"")</f>
      </c>
      <c r="I181" s="15">
        <f>IF(AND(ISNUMBER(G181),ISNUMBER(H181)),G181*H181,"")</f>
      </c>
    </row>
    <row r="182" spans="1:9" x14ac:dyDescent="0.25">
      <c r="A182" s="16"/>
      <c r="B182" s="17"/>
      <c r="C182" s="17"/>
      <c r="D182" s="17"/>
      <c r="E182" s="18"/>
      <c r="F182" s="18"/>
      <c r="G182" s="19">
        <f>IF(AND(ISNUMBER(E182),ISNUMBER(F182)),F182-E182,"")</f>
      </c>
      <c r="H182" s="20">
        <f>IF(ISNUMBER(A182),IF(A182&lt;DATE(2026,7,1),0.725,0.76),"")</f>
      </c>
      <c r="I182" s="21">
        <f>IF(AND(ISNUMBER(G182),ISNUMBER(H182)),G182*H182,"")</f>
      </c>
    </row>
    <row r="183" spans="1:9" x14ac:dyDescent="0.25">
      <c r="A183" s="11"/>
      <c r="E183" s="12"/>
      <c r="F183" s="12"/>
      <c r="G183" s="13">
        <f>IF(AND(ISNUMBER(E183),ISNUMBER(F183)),F183-E183,"")</f>
      </c>
      <c r="H183" s="14">
        <f>IF(ISNUMBER(A183),IF(A183&lt;DATE(2026,7,1),0.725,0.76),"")</f>
      </c>
      <c r="I183" s="15">
        <f>IF(AND(ISNUMBER(G183),ISNUMBER(H183)),G183*H183,"")</f>
      </c>
    </row>
    <row r="184" spans="1:9" x14ac:dyDescent="0.25">
      <c r="A184" s="16"/>
      <c r="B184" s="17"/>
      <c r="C184" s="17"/>
      <c r="D184" s="17"/>
      <c r="E184" s="18"/>
      <c r="F184" s="18"/>
      <c r="G184" s="19">
        <f>IF(AND(ISNUMBER(E184),ISNUMBER(F184)),F184-E184,"")</f>
      </c>
      <c r="H184" s="20">
        <f>IF(ISNUMBER(A184),IF(A184&lt;DATE(2026,7,1),0.725,0.76),"")</f>
      </c>
      <c r="I184" s="21">
        <f>IF(AND(ISNUMBER(G184),ISNUMBER(H184)),G184*H184,"")</f>
      </c>
    </row>
    <row r="185" spans="1:9" x14ac:dyDescent="0.25">
      <c r="A185" s="11"/>
      <c r="E185" s="12"/>
      <c r="F185" s="12"/>
      <c r="G185" s="13">
        <f>IF(AND(ISNUMBER(E185),ISNUMBER(F185)),F185-E185,"")</f>
      </c>
      <c r="H185" s="14">
        <f>IF(ISNUMBER(A185),IF(A185&lt;DATE(2026,7,1),0.725,0.76),"")</f>
      </c>
      <c r="I185" s="15">
        <f>IF(AND(ISNUMBER(G185),ISNUMBER(H185)),G185*H185,"")</f>
      </c>
    </row>
    <row r="186" spans="1:9" x14ac:dyDescent="0.25">
      <c r="A186" s="16"/>
      <c r="B186" s="17"/>
      <c r="C186" s="17"/>
      <c r="D186" s="17"/>
      <c r="E186" s="18"/>
      <c r="F186" s="18"/>
      <c r="G186" s="19">
        <f>IF(AND(ISNUMBER(E186),ISNUMBER(F186)),F186-E186,"")</f>
      </c>
      <c r="H186" s="20">
        <f>IF(ISNUMBER(A186),IF(A186&lt;DATE(2026,7,1),0.725,0.76),"")</f>
      </c>
      <c r="I186" s="21">
        <f>IF(AND(ISNUMBER(G186),ISNUMBER(H186)),G186*H186,"")</f>
      </c>
    </row>
    <row r="187" spans="1:9" x14ac:dyDescent="0.25">
      <c r="A187" s="11"/>
      <c r="E187" s="12"/>
      <c r="F187" s="12"/>
      <c r="G187" s="13">
        <f>IF(AND(ISNUMBER(E187),ISNUMBER(F187)),F187-E187,"")</f>
      </c>
      <c r="H187" s="14">
        <f>IF(ISNUMBER(A187),IF(A187&lt;DATE(2026,7,1),0.725,0.76),"")</f>
      </c>
      <c r="I187" s="15">
        <f>IF(AND(ISNUMBER(G187),ISNUMBER(H187)),G187*H187,"")</f>
      </c>
    </row>
    <row r="188" spans="1:9" x14ac:dyDescent="0.25">
      <c r="A188" s="16"/>
      <c r="B188" s="17"/>
      <c r="C188" s="17"/>
      <c r="D188" s="17"/>
      <c r="E188" s="18"/>
      <c r="F188" s="18"/>
      <c r="G188" s="19">
        <f>IF(AND(ISNUMBER(E188),ISNUMBER(F188)),F188-E188,"")</f>
      </c>
      <c r="H188" s="20">
        <f>IF(ISNUMBER(A188),IF(A188&lt;DATE(2026,7,1),0.725,0.76),"")</f>
      </c>
      <c r="I188" s="21">
        <f>IF(AND(ISNUMBER(G188),ISNUMBER(H188)),G188*H188,"")</f>
      </c>
    </row>
    <row r="189" spans="1:9" x14ac:dyDescent="0.25">
      <c r="A189" s="11"/>
      <c r="E189" s="12"/>
      <c r="F189" s="12"/>
      <c r="G189" s="13">
        <f>IF(AND(ISNUMBER(E189),ISNUMBER(F189)),F189-E189,"")</f>
      </c>
      <c r="H189" s="14">
        <f>IF(ISNUMBER(A189),IF(A189&lt;DATE(2026,7,1),0.725,0.76),"")</f>
      </c>
      <c r="I189" s="15">
        <f>IF(AND(ISNUMBER(G189),ISNUMBER(H189)),G189*H189,"")</f>
      </c>
    </row>
    <row r="190" spans="1:9" x14ac:dyDescent="0.25">
      <c r="A190" s="16"/>
      <c r="B190" s="17"/>
      <c r="C190" s="17"/>
      <c r="D190" s="17"/>
      <c r="E190" s="18"/>
      <c r="F190" s="18"/>
      <c r="G190" s="19">
        <f>IF(AND(ISNUMBER(E190),ISNUMBER(F190)),F190-E190,"")</f>
      </c>
      <c r="H190" s="20">
        <f>IF(ISNUMBER(A190),IF(A190&lt;DATE(2026,7,1),0.725,0.76),"")</f>
      </c>
      <c r="I190" s="21">
        <f>IF(AND(ISNUMBER(G190),ISNUMBER(H190)),G190*H190,"")</f>
      </c>
    </row>
    <row r="191" spans="1:9" x14ac:dyDescent="0.25">
      <c r="A191" s="11"/>
      <c r="E191" s="12"/>
      <c r="F191" s="12"/>
      <c r="G191" s="13">
        <f>IF(AND(ISNUMBER(E191),ISNUMBER(F191)),F191-E191,"")</f>
      </c>
      <c r="H191" s="14">
        <f>IF(ISNUMBER(A191),IF(A191&lt;DATE(2026,7,1),0.725,0.76),"")</f>
      </c>
      <c r="I191" s="15">
        <f>IF(AND(ISNUMBER(G191),ISNUMBER(H191)),G191*H191,"")</f>
      </c>
    </row>
    <row r="192" spans="1:9" x14ac:dyDescent="0.25">
      <c r="A192" s="16"/>
      <c r="B192" s="17"/>
      <c r="C192" s="17"/>
      <c r="D192" s="17"/>
      <c r="E192" s="18"/>
      <c r="F192" s="18"/>
      <c r="G192" s="19">
        <f>IF(AND(ISNUMBER(E192),ISNUMBER(F192)),F192-E192,"")</f>
      </c>
      <c r="H192" s="20">
        <f>IF(ISNUMBER(A192),IF(A192&lt;DATE(2026,7,1),0.725,0.76),"")</f>
      </c>
      <c r="I192" s="21">
        <f>IF(AND(ISNUMBER(G192),ISNUMBER(H192)),G192*H192,"")</f>
      </c>
    </row>
    <row r="193" spans="1:9" x14ac:dyDescent="0.25">
      <c r="A193" s="11"/>
      <c r="E193" s="12"/>
      <c r="F193" s="12"/>
      <c r="G193" s="13">
        <f>IF(AND(ISNUMBER(E193),ISNUMBER(F193)),F193-E193,"")</f>
      </c>
      <c r="H193" s="14">
        <f>IF(ISNUMBER(A193),IF(A193&lt;DATE(2026,7,1),0.725,0.76),"")</f>
      </c>
      <c r="I193" s="15">
        <f>IF(AND(ISNUMBER(G193),ISNUMBER(H193)),G193*H193,"")</f>
      </c>
    </row>
    <row r="194" spans="1:9" x14ac:dyDescent="0.25">
      <c r="A194" s="16"/>
      <c r="B194" s="17"/>
      <c r="C194" s="17"/>
      <c r="D194" s="17"/>
      <c r="E194" s="18"/>
      <c r="F194" s="18"/>
      <c r="G194" s="19">
        <f>IF(AND(ISNUMBER(E194),ISNUMBER(F194)),F194-E194,"")</f>
      </c>
      <c r="H194" s="20">
        <f>IF(ISNUMBER(A194),IF(A194&lt;DATE(2026,7,1),0.725,0.76),"")</f>
      </c>
      <c r="I194" s="21">
        <f>IF(AND(ISNUMBER(G194),ISNUMBER(H194)),G194*H194,"")</f>
      </c>
    </row>
    <row r="195" spans="1:9" x14ac:dyDescent="0.25">
      <c r="A195" s="11"/>
      <c r="E195" s="12"/>
      <c r="F195" s="12"/>
      <c r="G195" s="13">
        <f>IF(AND(ISNUMBER(E195),ISNUMBER(F195)),F195-E195,"")</f>
      </c>
      <c r="H195" s="14">
        <f>IF(ISNUMBER(A195),IF(A195&lt;DATE(2026,7,1),0.725,0.76),"")</f>
      </c>
      <c r="I195" s="15">
        <f>IF(AND(ISNUMBER(G195),ISNUMBER(H195)),G195*H195,"")</f>
      </c>
    </row>
    <row r="196" spans="1:9" x14ac:dyDescent="0.25">
      <c r="A196" s="16"/>
      <c r="B196" s="17"/>
      <c r="C196" s="17"/>
      <c r="D196" s="17"/>
      <c r="E196" s="18"/>
      <c r="F196" s="18"/>
      <c r="G196" s="19">
        <f>IF(AND(ISNUMBER(E196),ISNUMBER(F196)),F196-E196,"")</f>
      </c>
      <c r="H196" s="20">
        <f>IF(ISNUMBER(A196),IF(A196&lt;DATE(2026,7,1),0.725,0.76),"")</f>
      </c>
      <c r="I196" s="21">
        <f>IF(AND(ISNUMBER(G196),ISNUMBER(H196)),G196*H196,"")</f>
      </c>
    </row>
    <row r="197" spans="1:9" x14ac:dyDescent="0.25">
      <c r="A197" s="11"/>
      <c r="E197" s="12"/>
      <c r="F197" s="12"/>
      <c r="G197" s="13">
        <f>IF(AND(ISNUMBER(E197),ISNUMBER(F197)),F197-E197,"")</f>
      </c>
      <c r="H197" s="14">
        <f>IF(ISNUMBER(A197),IF(A197&lt;DATE(2026,7,1),0.725,0.76),"")</f>
      </c>
      <c r="I197" s="15">
        <f>IF(AND(ISNUMBER(G197),ISNUMBER(H197)),G197*H197,"")</f>
      </c>
    </row>
    <row r="198" spans="1:9" x14ac:dyDescent="0.25">
      <c r="A198" s="16"/>
      <c r="B198" s="17"/>
      <c r="C198" s="17"/>
      <c r="D198" s="17"/>
      <c r="E198" s="18"/>
      <c r="F198" s="18"/>
      <c r="G198" s="19">
        <f>IF(AND(ISNUMBER(E198),ISNUMBER(F198)),F198-E198,"")</f>
      </c>
      <c r="H198" s="20">
        <f>IF(ISNUMBER(A198),IF(A198&lt;DATE(2026,7,1),0.725,0.76),"")</f>
      </c>
      <c r="I198" s="21">
        <f>IF(AND(ISNUMBER(G198),ISNUMBER(H198)),G198*H198,"")</f>
      </c>
    </row>
    <row r="199" spans="1:9" x14ac:dyDescent="0.25">
      <c r="A199" s="11"/>
      <c r="E199" s="12"/>
      <c r="F199" s="12"/>
      <c r="G199" s="13">
        <f>IF(AND(ISNUMBER(E199),ISNUMBER(F199)),F199-E199,"")</f>
      </c>
      <c r="H199" s="14">
        <f>IF(ISNUMBER(A199),IF(A199&lt;DATE(2026,7,1),0.725,0.76),"")</f>
      </c>
      <c r="I199" s="15">
        <f>IF(AND(ISNUMBER(G199),ISNUMBER(H199)),G199*H199,"")</f>
      </c>
    </row>
    <row r="200" spans="1:9" x14ac:dyDescent="0.25">
      <c r="A200" s="16"/>
      <c r="B200" s="17"/>
      <c r="C200" s="17"/>
      <c r="D200" s="17"/>
      <c r="E200" s="18"/>
      <c r="F200" s="18"/>
      <c r="G200" s="19">
        <f>IF(AND(ISNUMBER(E200),ISNUMBER(F200)),F200-E200,"")</f>
      </c>
      <c r="H200" s="20">
        <f>IF(ISNUMBER(A200),IF(A200&lt;DATE(2026,7,1),0.725,0.76),"")</f>
      </c>
      <c r="I200" s="21">
        <f>IF(AND(ISNUMBER(G200),ISNUMBER(H200)),G200*H200,"")</f>
      </c>
    </row>
    <row r="201" spans="1:9" x14ac:dyDescent="0.25">
      <c r="A201" s="11"/>
      <c r="E201" s="12"/>
      <c r="F201" s="12"/>
      <c r="G201" s="13">
        <f>IF(AND(ISNUMBER(E201),ISNUMBER(F201)),F201-E201,"")</f>
      </c>
      <c r="H201" s="14">
        <f>IF(ISNUMBER(A201),IF(A201&lt;DATE(2026,7,1),0.725,0.76),"")</f>
      </c>
      <c r="I201" s="15">
        <f>IF(AND(ISNUMBER(G201),ISNUMBER(H201)),G201*H201,"")</f>
      </c>
    </row>
    <row r="202" spans="1:9" x14ac:dyDescent="0.25">
      <c r="A202" s="16"/>
      <c r="B202" s="17"/>
      <c r="C202" s="17"/>
      <c r="D202" s="17"/>
      <c r="E202" s="18"/>
      <c r="F202" s="18"/>
      <c r="G202" s="19">
        <f>IF(AND(ISNUMBER(E202),ISNUMBER(F202)),F202-E202,"")</f>
      </c>
      <c r="H202" s="20">
        <f>IF(ISNUMBER(A202),IF(A202&lt;DATE(2026,7,1),0.725,0.76),"")</f>
      </c>
      <c r="I202" s="21">
        <f>IF(AND(ISNUMBER(G202),ISNUMBER(H202)),G202*H202,"")</f>
      </c>
    </row>
    <row r="203" spans="1:9" x14ac:dyDescent="0.25">
      <c r="A203" s="11"/>
      <c r="E203" s="12"/>
      <c r="F203" s="12"/>
      <c r="G203" s="13">
        <f>IF(AND(ISNUMBER(E203),ISNUMBER(F203)),F203-E203,"")</f>
      </c>
      <c r="H203" s="14">
        <f>IF(ISNUMBER(A203),IF(A203&lt;DATE(2026,7,1),0.725,0.76),"")</f>
      </c>
      <c r="I203" s="15">
        <f>IF(AND(ISNUMBER(G203),ISNUMBER(H203)),G203*H203,"")</f>
      </c>
    </row>
    <row r="204" spans="1:9" x14ac:dyDescent="0.25">
      <c r="A204" s="16"/>
      <c r="B204" s="17"/>
      <c r="C204" s="17"/>
      <c r="D204" s="17"/>
      <c r="E204" s="18"/>
      <c r="F204" s="18"/>
      <c r="G204" s="19">
        <f>IF(AND(ISNUMBER(E204),ISNUMBER(F204)),F204-E204,"")</f>
      </c>
      <c r="H204" s="20">
        <f>IF(ISNUMBER(A204),IF(A204&lt;DATE(2026,7,1),0.725,0.76),"")</f>
      </c>
      <c r="I204" s="21">
        <f>IF(AND(ISNUMBER(G204),ISNUMBER(H204)),G204*H204,"")</f>
      </c>
    </row>
    <row r="205" spans="1:9" x14ac:dyDescent="0.25">
      <c r="A205" s="11"/>
      <c r="E205" s="12"/>
      <c r="F205" s="12"/>
      <c r="G205" s="13">
        <f>IF(AND(ISNUMBER(E205),ISNUMBER(F205)),F205-E205,"")</f>
      </c>
      <c r="H205" s="14">
        <f>IF(ISNUMBER(A205),IF(A205&lt;DATE(2026,7,1),0.725,0.76),"")</f>
      </c>
      <c r="I205" s="15">
        <f>IF(AND(ISNUMBER(G205),ISNUMBER(H205)),G205*H205,"")</f>
      </c>
    </row>
    <row r="206" spans="1:9" x14ac:dyDescent="0.25">
      <c r="A206" s="16"/>
      <c r="B206" s="17"/>
      <c r="C206" s="17"/>
      <c r="D206" s="17"/>
      <c r="E206" s="18"/>
      <c r="F206" s="18"/>
      <c r="G206" s="19">
        <f>IF(AND(ISNUMBER(E206),ISNUMBER(F206)),F206-E206,"")</f>
      </c>
      <c r="H206" s="20">
        <f>IF(ISNUMBER(A206),IF(A206&lt;DATE(2026,7,1),0.725,0.76),"")</f>
      </c>
      <c r="I206" s="21">
        <f>IF(AND(ISNUMBER(G206),ISNUMBER(H206)),G206*H206,"")</f>
      </c>
    </row>
    <row r="207" spans="1:9" x14ac:dyDescent="0.25">
      <c r="A207" s="11"/>
      <c r="E207" s="12"/>
      <c r="F207" s="12"/>
      <c r="G207" s="13">
        <f>IF(AND(ISNUMBER(E207),ISNUMBER(F207)),F207-E207,"")</f>
      </c>
      <c r="H207" s="14">
        <f>IF(ISNUMBER(A207),IF(A207&lt;DATE(2026,7,1),0.725,0.76),"")</f>
      </c>
      <c r="I207" s="15">
        <f>IF(AND(ISNUMBER(G207),ISNUMBER(H207)),G207*H207,"")</f>
      </c>
    </row>
    <row r="208" spans="1:9" x14ac:dyDescent="0.25">
      <c r="A208" s="16"/>
      <c r="B208" s="17"/>
      <c r="C208" s="17"/>
      <c r="D208" s="17"/>
      <c r="E208" s="18"/>
      <c r="F208" s="18"/>
      <c r="G208" s="19">
        <f>IF(AND(ISNUMBER(E208),ISNUMBER(F208)),F208-E208,"")</f>
      </c>
      <c r="H208" s="20">
        <f>IF(ISNUMBER(A208),IF(A208&lt;DATE(2026,7,1),0.725,0.76),"")</f>
      </c>
      <c r="I208" s="21">
        <f>IF(AND(ISNUMBER(G208),ISNUMBER(H208)),G208*H208,"")</f>
      </c>
    </row>
    <row r="209" spans="1:9" x14ac:dyDescent="0.25">
      <c r="A209" s="11"/>
      <c r="E209" s="12"/>
      <c r="F209" s="12"/>
      <c r="G209" s="13">
        <f>IF(AND(ISNUMBER(E209),ISNUMBER(F209)),F209-E209,"")</f>
      </c>
      <c r="H209" s="14">
        <f>IF(ISNUMBER(A209),IF(A209&lt;DATE(2026,7,1),0.725,0.76),"")</f>
      </c>
      <c r="I209" s="15">
        <f>IF(AND(ISNUMBER(G209),ISNUMBER(H209)),G209*H209,"")</f>
      </c>
    </row>
    <row r="210" spans="1:9" x14ac:dyDescent="0.25">
      <c r="A210" s="16"/>
      <c r="B210" s="17"/>
      <c r="C210" s="17"/>
      <c r="D210" s="17"/>
      <c r="E210" s="18"/>
      <c r="F210" s="18"/>
      <c r="G210" s="19">
        <f>IF(AND(ISNUMBER(E210),ISNUMBER(F210)),F210-E210,"")</f>
      </c>
      <c r="H210" s="20">
        <f>IF(ISNUMBER(A210),IF(A210&lt;DATE(2026,7,1),0.725,0.76),"")</f>
      </c>
      <c r="I210" s="21">
        <f>IF(AND(ISNUMBER(G210),ISNUMBER(H210)),G210*H210,"")</f>
      </c>
    </row>
    <row r="211" spans="1:9" x14ac:dyDescent="0.25">
      <c r="A211" s="11"/>
      <c r="E211" s="12"/>
      <c r="F211" s="12"/>
      <c r="G211" s="13">
        <f>IF(AND(ISNUMBER(E211),ISNUMBER(F211)),F211-E211,"")</f>
      </c>
      <c r="H211" s="14">
        <f>IF(ISNUMBER(A211),IF(A211&lt;DATE(2026,7,1),0.725,0.76),"")</f>
      </c>
      <c r="I211" s="15">
        <f>IF(AND(ISNUMBER(G211),ISNUMBER(H211)),G211*H211,"")</f>
      </c>
    </row>
    <row r="212" spans="1:9" x14ac:dyDescent="0.25">
      <c r="A212" s="16"/>
      <c r="B212" s="17"/>
      <c r="C212" s="17"/>
      <c r="D212" s="17"/>
      <c r="E212" s="18"/>
      <c r="F212" s="18"/>
      <c r="G212" s="19">
        <f>IF(AND(ISNUMBER(E212),ISNUMBER(F212)),F212-E212,"")</f>
      </c>
      <c r="H212" s="20">
        <f>IF(ISNUMBER(A212),IF(A212&lt;DATE(2026,7,1),0.725,0.76),"")</f>
      </c>
      <c r="I212" s="21">
        <f>IF(AND(ISNUMBER(G212),ISNUMBER(H212)),G212*H212,"")</f>
      </c>
    </row>
    <row r="213" spans="1:9" x14ac:dyDescent="0.25">
      <c r="A213" s="11"/>
      <c r="E213" s="12"/>
      <c r="F213" s="12"/>
      <c r="G213" s="13">
        <f>IF(AND(ISNUMBER(E213),ISNUMBER(F213)),F213-E213,"")</f>
      </c>
      <c r="H213" s="14">
        <f>IF(ISNUMBER(A213),IF(A213&lt;DATE(2026,7,1),0.725,0.76),"")</f>
      </c>
      <c r="I213" s="15">
        <f>IF(AND(ISNUMBER(G213),ISNUMBER(H213)),G213*H213,"")</f>
      </c>
    </row>
    <row r="214" spans="1:9" x14ac:dyDescent="0.25">
      <c r="A214" s="16"/>
      <c r="B214" s="17"/>
      <c r="C214" s="17"/>
      <c r="D214" s="17"/>
      <c r="E214" s="18"/>
      <c r="F214" s="18"/>
      <c r="G214" s="19">
        <f>IF(AND(ISNUMBER(E214),ISNUMBER(F214)),F214-E214,"")</f>
      </c>
      <c r="H214" s="20">
        <f>IF(ISNUMBER(A214),IF(A214&lt;DATE(2026,7,1),0.725,0.76),"")</f>
      </c>
      <c r="I214" s="21">
        <f>IF(AND(ISNUMBER(G214),ISNUMBER(H214)),G214*H214,"")</f>
      </c>
    </row>
    <row r="215" spans="1:9" x14ac:dyDescent="0.25">
      <c r="A215" s="11"/>
      <c r="E215" s="12"/>
      <c r="F215" s="12"/>
      <c r="G215" s="13">
        <f>IF(AND(ISNUMBER(E215),ISNUMBER(F215)),F215-E215,"")</f>
      </c>
      <c r="H215" s="14">
        <f>IF(ISNUMBER(A215),IF(A215&lt;DATE(2026,7,1),0.725,0.76),"")</f>
      </c>
      <c r="I215" s="15">
        <f>IF(AND(ISNUMBER(G215),ISNUMBER(H215)),G215*H215,"")</f>
      </c>
    </row>
    <row r="216" spans="1:9" x14ac:dyDescent="0.25">
      <c r="A216" s="16"/>
      <c r="B216" s="17"/>
      <c r="C216" s="17"/>
      <c r="D216" s="17"/>
      <c r="E216" s="18"/>
      <c r="F216" s="18"/>
      <c r="G216" s="19">
        <f>IF(AND(ISNUMBER(E216),ISNUMBER(F216)),F216-E216,"")</f>
      </c>
      <c r="H216" s="20">
        <f>IF(ISNUMBER(A216),IF(A216&lt;DATE(2026,7,1),0.725,0.76),"")</f>
      </c>
      <c r="I216" s="21">
        <f>IF(AND(ISNUMBER(G216),ISNUMBER(H216)),G216*H216,"")</f>
      </c>
    </row>
    <row r="217" spans="1:9" x14ac:dyDescent="0.25">
      <c r="A217" s="11"/>
      <c r="E217" s="12"/>
      <c r="F217" s="12"/>
      <c r="G217" s="13">
        <f>IF(AND(ISNUMBER(E217),ISNUMBER(F217)),F217-E217,"")</f>
      </c>
      <c r="H217" s="14">
        <f>IF(ISNUMBER(A217),IF(A217&lt;DATE(2026,7,1),0.725,0.76),"")</f>
      </c>
      <c r="I217" s="15">
        <f>IF(AND(ISNUMBER(G217),ISNUMBER(H217)),G217*H217,"")</f>
      </c>
    </row>
    <row r="218" spans="1:9" x14ac:dyDescent="0.25">
      <c r="A218" s="16"/>
      <c r="B218" s="17"/>
      <c r="C218" s="17"/>
      <c r="D218" s="17"/>
      <c r="E218" s="18"/>
      <c r="F218" s="18"/>
      <c r="G218" s="19">
        <f>IF(AND(ISNUMBER(E218),ISNUMBER(F218)),F218-E218,"")</f>
      </c>
      <c r="H218" s="20">
        <f>IF(ISNUMBER(A218),IF(A218&lt;DATE(2026,7,1),0.725,0.76),"")</f>
      </c>
      <c r="I218" s="21">
        <f>IF(AND(ISNUMBER(G218),ISNUMBER(H218)),G218*H218,"")</f>
      </c>
    </row>
    <row r="219" spans="1:9" x14ac:dyDescent="0.25">
      <c r="A219" s="11"/>
      <c r="E219" s="12"/>
      <c r="F219" s="12"/>
      <c r="G219" s="13">
        <f>IF(AND(ISNUMBER(E219),ISNUMBER(F219)),F219-E219,"")</f>
      </c>
      <c r="H219" s="14">
        <f>IF(ISNUMBER(A219),IF(A219&lt;DATE(2026,7,1),0.725,0.76),"")</f>
      </c>
      <c r="I219" s="15">
        <f>IF(AND(ISNUMBER(G219),ISNUMBER(H219)),G219*H219,"")</f>
      </c>
    </row>
    <row r="220" spans="1:9" x14ac:dyDescent="0.25">
      <c r="A220" s="16"/>
      <c r="B220" s="17"/>
      <c r="C220" s="17"/>
      <c r="D220" s="17"/>
      <c r="E220" s="18"/>
      <c r="F220" s="18"/>
      <c r="G220" s="19">
        <f>IF(AND(ISNUMBER(E220),ISNUMBER(F220)),F220-E220,"")</f>
      </c>
      <c r="H220" s="20">
        <f>IF(ISNUMBER(A220),IF(A220&lt;DATE(2026,7,1),0.725,0.76),"")</f>
      </c>
      <c r="I220" s="21">
        <f>IF(AND(ISNUMBER(G220),ISNUMBER(H220)),G220*H220,"")</f>
      </c>
    </row>
    <row r="221" spans="1:9" x14ac:dyDescent="0.25">
      <c r="A221" s="11"/>
      <c r="E221" s="12"/>
      <c r="F221" s="12"/>
      <c r="G221" s="13">
        <f>IF(AND(ISNUMBER(E221),ISNUMBER(F221)),F221-E221,"")</f>
      </c>
      <c r="H221" s="14">
        <f>IF(ISNUMBER(A221),IF(A221&lt;DATE(2026,7,1),0.725,0.76),"")</f>
      </c>
      <c r="I221" s="15">
        <f>IF(AND(ISNUMBER(G221),ISNUMBER(H221)),G221*H221,"")</f>
      </c>
    </row>
    <row r="222" spans="1:9" x14ac:dyDescent="0.25">
      <c r="A222" s="16"/>
      <c r="B222" s="17"/>
      <c r="C222" s="17"/>
      <c r="D222" s="17"/>
      <c r="E222" s="18"/>
      <c r="F222" s="18"/>
      <c r="G222" s="19">
        <f>IF(AND(ISNUMBER(E222),ISNUMBER(F222)),F222-E222,"")</f>
      </c>
      <c r="H222" s="20">
        <f>IF(ISNUMBER(A222),IF(A222&lt;DATE(2026,7,1),0.725,0.76),"")</f>
      </c>
      <c r="I222" s="21">
        <f>IF(AND(ISNUMBER(G222),ISNUMBER(H222)),G222*H222,"")</f>
      </c>
    </row>
    <row r="223" spans="1:9" x14ac:dyDescent="0.25">
      <c r="A223" s="11"/>
      <c r="E223" s="12"/>
      <c r="F223" s="12"/>
      <c r="G223" s="13">
        <f>IF(AND(ISNUMBER(E223),ISNUMBER(F223)),F223-E223,"")</f>
      </c>
      <c r="H223" s="14">
        <f>IF(ISNUMBER(A223),IF(A223&lt;DATE(2026,7,1),0.725,0.76),"")</f>
      </c>
      <c r="I223" s="15">
        <f>IF(AND(ISNUMBER(G223),ISNUMBER(H223)),G223*H223,"")</f>
      </c>
    </row>
    <row r="224" spans="1:9" x14ac:dyDescent="0.25">
      <c r="A224" s="16"/>
      <c r="B224" s="17"/>
      <c r="C224" s="17"/>
      <c r="D224" s="17"/>
      <c r="E224" s="18"/>
      <c r="F224" s="18"/>
      <c r="G224" s="19">
        <f>IF(AND(ISNUMBER(E224),ISNUMBER(F224)),F224-E224,"")</f>
      </c>
      <c r="H224" s="20">
        <f>IF(ISNUMBER(A224),IF(A224&lt;DATE(2026,7,1),0.725,0.76),"")</f>
      </c>
      <c r="I224" s="21">
        <f>IF(AND(ISNUMBER(G224),ISNUMBER(H224)),G224*H224,"")</f>
      </c>
    </row>
    <row r="225" spans="1:9" x14ac:dyDescent="0.25">
      <c r="A225" s="11"/>
      <c r="E225" s="12"/>
      <c r="F225" s="12"/>
      <c r="G225" s="13">
        <f>IF(AND(ISNUMBER(E225),ISNUMBER(F225)),F225-E225,"")</f>
      </c>
      <c r="H225" s="14">
        <f>IF(ISNUMBER(A225),IF(A225&lt;DATE(2026,7,1),0.725,0.76),"")</f>
      </c>
      <c r="I225" s="15">
        <f>IF(AND(ISNUMBER(G225),ISNUMBER(H225)),G225*H225,"")</f>
      </c>
    </row>
    <row r="226" spans="1:9" x14ac:dyDescent="0.25">
      <c r="A226" s="16"/>
      <c r="B226" s="17"/>
      <c r="C226" s="17"/>
      <c r="D226" s="17"/>
      <c r="E226" s="18"/>
      <c r="F226" s="18"/>
      <c r="G226" s="19">
        <f>IF(AND(ISNUMBER(E226),ISNUMBER(F226)),F226-E226,"")</f>
      </c>
      <c r="H226" s="20">
        <f>IF(ISNUMBER(A226),IF(A226&lt;DATE(2026,7,1),0.725,0.76),"")</f>
      </c>
      <c r="I226" s="21">
        <f>IF(AND(ISNUMBER(G226),ISNUMBER(H226)),G226*H226,"")</f>
      </c>
    </row>
    <row r="227" spans="1:9" x14ac:dyDescent="0.25">
      <c r="A227" s="11"/>
      <c r="E227" s="12"/>
      <c r="F227" s="12"/>
      <c r="G227" s="13">
        <f>IF(AND(ISNUMBER(E227),ISNUMBER(F227)),F227-E227,"")</f>
      </c>
      <c r="H227" s="14">
        <f>IF(ISNUMBER(A227),IF(A227&lt;DATE(2026,7,1),0.725,0.76),"")</f>
      </c>
      <c r="I227" s="15">
        <f>IF(AND(ISNUMBER(G227),ISNUMBER(H227)),G227*H227,"")</f>
      </c>
    </row>
    <row r="228" spans="1:9" x14ac:dyDescent="0.25">
      <c r="A228" s="16"/>
      <c r="B228" s="17"/>
      <c r="C228" s="17"/>
      <c r="D228" s="17"/>
      <c r="E228" s="18"/>
      <c r="F228" s="18"/>
      <c r="G228" s="19">
        <f>IF(AND(ISNUMBER(E228),ISNUMBER(F228)),F228-E228,"")</f>
      </c>
      <c r="H228" s="20">
        <f>IF(ISNUMBER(A228),IF(A228&lt;DATE(2026,7,1),0.725,0.76),"")</f>
      </c>
      <c r="I228" s="21">
        <f>IF(AND(ISNUMBER(G228),ISNUMBER(H228)),G228*H228,"")</f>
      </c>
    </row>
    <row r="229" spans="1:9" x14ac:dyDescent="0.25">
      <c r="A229" s="11"/>
      <c r="E229" s="12"/>
      <c r="F229" s="12"/>
      <c r="G229" s="13">
        <f>IF(AND(ISNUMBER(E229),ISNUMBER(F229)),F229-E229,"")</f>
      </c>
      <c r="H229" s="14">
        <f>IF(ISNUMBER(A229),IF(A229&lt;DATE(2026,7,1),0.725,0.76),"")</f>
      </c>
      <c r="I229" s="15">
        <f>IF(AND(ISNUMBER(G229),ISNUMBER(H229)),G229*H229,"")</f>
      </c>
    </row>
    <row r="230" spans="1:9" x14ac:dyDescent="0.25">
      <c r="A230" s="16"/>
      <c r="B230" s="17"/>
      <c r="C230" s="17"/>
      <c r="D230" s="17"/>
      <c r="E230" s="18"/>
      <c r="F230" s="18"/>
      <c r="G230" s="19">
        <f>IF(AND(ISNUMBER(E230),ISNUMBER(F230)),F230-E230,"")</f>
      </c>
      <c r="H230" s="20">
        <f>IF(ISNUMBER(A230),IF(A230&lt;DATE(2026,7,1),0.725,0.76),"")</f>
      </c>
      <c r="I230" s="21">
        <f>IF(AND(ISNUMBER(G230),ISNUMBER(H230)),G230*H230,"")</f>
      </c>
    </row>
    <row r="231" spans="1:9" x14ac:dyDescent="0.25">
      <c r="A231" s="11"/>
      <c r="E231" s="12"/>
      <c r="F231" s="12"/>
      <c r="G231" s="13">
        <f>IF(AND(ISNUMBER(E231),ISNUMBER(F231)),F231-E231,"")</f>
      </c>
      <c r="H231" s="14">
        <f>IF(ISNUMBER(A231),IF(A231&lt;DATE(2026,7,1),0.725,0.76),"")</f>
      </c>
      <c r="I231" s="15">
        <f>IF(AND(ISNUMBER(G231),ISNUMBER(H231)),G231*H231,"")</f>
      </c>
    </row>
    <row r="232" spans="1:9" x14ac:dyDescent="0.25">
      <c r="A232" s="16"/>
      <c r="B232" s="17"/>
      <c r="C232" s="17"/>
      <c r="D232" s="17"/>
      <c r="E232" s="18"/>
      <c r="F232" s="18"/>
      <c r="G232" s="19">
        <f>IF(AND(ISNUMBER(E232),ISNUMBER(F232)),F232-E232,"")</f>
      </c>
      <c r="H232" s="20">
        <f>IF(ISNUMBER(A232),IF(A232&lt;DATE(2026,7,1),0.725,0.76),"")</f>
      </c>
      <c r="I232" s="21">
        <f>IF(AND(ISNUMBER(G232),ISNUMBER(H232)),G232*H232,"")</f>
      </c>
    </row>
    <row r="233" spans="1:9" x14ac:dyDescent="0.25">
      <c r="A233" s="11"/>
      <c r="E233" s="12"/>
      <c r="F233" s="12"/>
      <c r="G233" s="13">
        <f>IF(AND(ISNUMBER(E233),ISNUMBER(F233)),F233-E233,"")</f>
      </c>
      <c r="H233" s="14">
        <f>IF(ISNUMBER(A233),IF(A233&lt;DATE(2026,7,1),0.725,0.76),"")</f>
      </c>
      <c r="I233" s="15">
        <f>IF(AND(ISNUMBER(G233),ISNUMBER(H233)),G233*H233,"")</f>
      </c>
    </row>
    <row r="234" spans="1:9" x14ac:dyDescent="0.25">
      <c r="A234" s="16"/>
      <c r="B234" s="17"/>
      <c r="C234" s="17"/>
      <c r="D234" s="17"/>
      <c r="E234" s="18"/>
      <c r="F234" s="18"/>
      <c r="G234" s="19">
        <f>IF(AND(ISNUMBER(E234),ISNUMBER(F234)),F234-E234,"")</f>
      </c>
      <c r="H234" s="20">
        <f>IF(ISNUMBER(A234),IF(A234&lt;DATE(2026,7,1),0.725,0.76),"")</f>
      </c>
      <c r="I234" s="21">
        <f>IF(AND(ISNUMBER(G234),ISNUMBER(H234)),G234*H234,"")</f>
      </c>
    </row>
    <row r="235" spans="1:9" x14ac:dyDescent="0.25">
      <c r="A235" s="11"/>
      <c r="E235" s="12"/>
      <c r="F235" s="12"/>
      <c r="G235" s="13">
        <f>IF(AND(ISNUMBER(E235),ISNUMBER(F235)),F235-E235,"")</f>
      </c>
      <c r="H235" s="14">
        <f>IF(ISNUMBER(A235),IF(A235&lt;DATE(2026,7,1),0.725,0.76),"")</f>
      </c>
      <c r="I235" s="15">
        <f>IF(AND(ISNUMBER(G235),ISNUMBER(H235)),G235*H235,"")</f>
      </c>
    </row>
    <row r="236" spans="1:9" x14ac:dyDescent="0.25">
      <c r="A236" s="16"/>
      <c r="B236" s="17"/>
      <c r="C236" s="17"/>
      <c r="D236" s="17"/>
      <c r="E236" s="18"/>
      <c r="F236" s="18"/>
      <c r="G236" s="19">
        <f>IF(AND(ISNUMBER(E236),ISNUMBER(F236)),F236-E236,"")</f>
      </c>
      <c r="H236" s="20">
        <f>IF(ISNUMBER(A236),IF(A236&lt;DATE(2026,7,1),0.725,0.76),"")</f>
      </c>
      <c r="I236" s="21">
        <f>IF(AND(ISNUMBER(G236),ISNUMBER(H236)),G236*H236,"")</f>
      </c>
    </row>
    <row r="237" spans="1:9" x14ac:dyDescent="0.25">
      <c r="A237" s="11"/>
      <c r="E237" s="12"/>
      <c r="F237" s="12"/>
      <c r="G237" s="13">
        <f>IF(AND(ISNUMBER(E237),ISNUMBER(F237)),F237-E237,"")</f>
      </c>
      <c r="H237" s="14">
        <f>IF(ISNUMBER(A237),IF(A237&lt;DATE(2026,7,1),0.725,0.76),"")</f>
      </c>
      <c r="I237" s="15">
        <f>IF(AND(ISNUMBER(G237),ISNUMBER(H237)),G237*H237,"")</f>
      </c>
    </row>
    <row r="238" spans="1:9" x14ac:dyDescent="0.25">
      <c r="A238" s="16"/>
      <c r="B238" s="17"/>
      <c r="C238" s="17"/>
      <c r="D238" s="17"/>
      <c r="E238" s="18"/>
      <c r="F238" s="18"/>
      <c r="G238" s="19">
        <f>IF(AND(ISNUMBER(E238),ISNUMBER(F238)),F238-E238,"")</f>
      </c>
      <c r="H238" s="20">
        <f>IF(ISNUMBER(A238),IF(A238&lt;DATE(2026,7,1),0.725,0.76),"")</f>
      </c>
      <c r="I238" s="21">
        <f>IF(AND(ISNUMBER(G238),ISNUMBER(H238)),G238*H238,"")</f>
      </c>
    </row>
    <row r="239" spans="1:9" x14ac:dyDescent="0.25">
      <c r="A239" s="11"/>
      <c r="E239" s="12"/>
      <c r="F239" s="12"/>
      <c r="G239" s="13">
        <f>IF(AND(ISNUMBER(E239),ISNUMBER(F239)),F239-E239,"")</f>
      </c>
      <c r="H239" s="14">
        <f>IF(ISNUMBER(A239),IF(A239&lt;DATE(2026,7,1),0.725,0.76),"")</f>
      </c>
      <c r="I239" s="15">
        <f>IF(AND(ISNUMBER(G239),ISNUMBER(H239)),G239*H239,"")</f>
      </c>
    </row>
    <row r="240" spans="1:9" x14ac:dyDescent="0.25">
      <c r="A240" s="16"/>
      <c r="B240" s="17"/>
      <c r="C240" s="17"/>
      <c r="D240" s="17"/>
      <c r="E240" s="18"/>
      <c r="F240" s="18"/>
      <c r="G240" s="19">
        <f>IF(AND(ISNUMBER(E240),ISNUMBER(F240)),F240-E240,"")</f>
      </c>
      <c r="H240" s="20">
        <f>IF(ISNUMBER(A240),IF(A240&lt;DATE(2026,7,1),0.725,0.76),"")</f>
      </c>
      <c r="I240" s="21">
        <f>IF(AND(ISNUMBER(G240),ISNUMBER(H240)),G240*H240,"")</f>
      </c>
    </row>
    <row r="241" spans="1:9" x14ac:dyDescent="0.25">
      <c r="A241" s="11"/>
      <c r="E241" s="12"/>
      <c r="F241" s="12"/>
      <c r="G241" s="13">
        <f>IF(AND(ISNUMBER(E241),ISNUMBER(F241)),F241-E241,"")</f>
      </c>
      <c r="H241" s="14">
        <f>IF(ISNUMBER(A241),IF(A241&lt;DATE(2026,7,1),0.725,0.76),"")</f>
      </c>
      <c r="I241" s="15">
        <f>IF(AND(ISNUMBER(G241),ISNUMBER(H241)),G241*H241,"")</f>
      </c>
    </row>
    <row r="242" spans="1:9" x14ac:dyDescent="0.25">
      <c r="A242" s="16"/>
      <c r="B242" s="17"/>
      <c r="C242" s="17"/>
      <c r="D242" s="17"/>
      <c r="E242" s="18"/>
      <c r="F242" s="18"/>
      <c r="G242" s="19">
        <f>IF(AND(ISNUMBER(E242),ISNUMBER(F242)),F242-E242,"")</f>
      </c>
      <c r="H242" s="20">
        <f>IF(ISNUMBER(A242),IF(A242&lt;DATE(2026,7,1),0.725,0.76),"")</f>
      </c>
      <c r="I242" s="21">
        <f>IF(AND(ISNUMBER(G242),ISNUMBER(H242)),G242*H242,"")</f>
      </c>
    </row>
    <row r="243" spans="1:9" x14ac:dyDescent="0.25">
      <c r="A243" s="11"/>
      <c r="E243" s="12"/>
      <c r="F243" s="12"/>
      <c r="G243" s="13">
        <f>IF(AND(ISNUMBER(E243),ISNUMBER(F243)),F243-E243,"")</f>
      </c>
      <c r="H243" s="14">
        <f>IF(ISNUMBER(A243),IF(A243&lt;DATE(2026,7,1),0.725,0.76),"")</f>
      </c>
      <c r="I243" s="15">
        <f>IF(AND(ISNUMBER(G243),ISNUMBER(H243)),G243*H243,"")</f>
      </c>
    </row>
    <row r="244" spans="1:9" x14ac:dyDescent="0.25">
      <c r="A244" s="16"/>
      <c r="B244" s="17"/>
      <c r="C244" s="17"/>
      <c r="D244" s="17"/>
      <c r="E244" s="18"/>
      <c r="F244" s="18"/>
      <c r="G244" s="19">
        <f>IF(AND(ISNUMBER(E244),ISNUMBER(F244)),F244-E244,"")</f>
      </c>
      <c r="H244" s="20">
        <f>IF(ISNUMBER(A244),IF(A244&lt;DATE(2026,7,1),0.725,0.76),"")</f>
      </c>
      <c r="I244" s="21">
        <f>IF(AND(ISNUMBER(G244),ISNUMBER(H244)),G244*H244,"")</f>
      </c>
    </row>
    <row r="245" spans="1:9" x14ac:dyDescent="0.25">
      <c r="A245" s="11"/>
      <c r="E245" s="12"/>
      <c r="F245" s="12"/>
      <c r="G245" s="13">
        <f>IF(AND(ISNUMBER(E245),ISNUMBER(F245)),F245-E245,"")</f>
      </c>
      <c r="H245" s="14">
        <f>IF(ISNUMBER(A245),IF(A245&lt;DATE(2026,7,1),0.725,0.76),"")</f>
      </c>
      <c r="I245" s="15">
        <f>IF(AND(ISNUMBER(G245),ISNUMBER(H245)),G245*H245,"")</f>
      </c>
    </row>
    <row r="246" spans="1:9" x14ac:dyDescent="0.25">
      <c r="A246" s="16"/>
      <c r="B246" s="17"/>
      <c r="C246" s="17"/>
      <c r="D246" s="17"/>
      <c r="E246" s="18"/>
      <c r="F246" s="18"/>
      <c r="G246" s="19">
        <f>IF(AND(ISNUMBER(E246),ISNUMBER(F246)),F246-E246,"")</f>
      </c>
      <c r="H246" s="20">
        <f>IF(ISNUMBER(A246),IF(A246&lt;DATE(2026,7,1),0.725,0.76),"")</f>
      </c>
      <c r="I246" s="21">
        <f>IF(AND(ISNUMBER(G246),ISNUMBER(H246)),G246*H246,"")</f>
      </c>
    </row>
    <row r="247" spans="1:9" x14ac:dyDescent="0.25">
      <c r="A247" s="11"/>
      <c r="E247" s="12"/>
      <c r="F247" s="12"/>
      <c r="G247" s="13">
        <f>IF(AND(ISNUMBER(E247),ISNUMBER(F247)),F247-E247,"")</f>
      </c>
      <c r="H247" s="14">
        <f>IF(ISNUMBER(A247),IF(A247&lt;DATE(2026,7,1),0.725,0.76),"")</f>
      </c>
      <c r="I247" s="15">
        <f>IF(AND(ISNUMBER(G247),ISNUMBER(H247)),G247*H247,"")</f>
      </c>
    </row>
    <row r="248" spans="1:9" x14ac:dyDescent="0.25">
      <c r="A248" s="16"/>
      <c r="B248" s="17"/>
      <c r="C248" s="17"/>
      <c r="D248" s="17"/>
      <c r="E248" s="18"/>
      <c r="F248" s="18"/>
      <c r="G248" s="19">
        <f>IF(AND(ISNUMBER(E248),ISNUMBER(F248)),F248-E248,"")</f>
      </c>
      <c r="H248" s="20">
        <f>IF(ISNUMBER(A248),IF(A248&lt;DATE(2026,7,1),0.725,0.76),"")</f>
      </c>
      <c r="I248" s="21">
        <f>IF(AND(ISNUMBER(G248),ISNUMBER(H248)),G248*H248,"")</f>
      </c>
    </row>
    <row r="249" spans="1:9" x14ac:dyDescent="0.25">
      <c r="A249" s="11"/>
      <c r="E249" s="12"/>
      <c r="F249" s="12"/>
      <c r="G249" s="13">
        <f>IF(AND(ISNUMBER(E249),ISNUMBER(F249)),F249-E249,"")</f>
      </c>
      <c r="H249" s="14">
        <f>IF(ISNUMBER(A249),IF(A249&lt;DATE(2026,7,1),0.725,0.76),"")</f>
      </c>
      <c r="I249" s="15">
        <f>IF(AND(ISNUMBER(G249),ISNUMBER(H249)),G249*H249,"")</f>
      </c>
    </row>
    <row r="250" spans="1:9" x14ac:dyDescent="0.25">
      <c r="A250" s="16"/>
      <c r="B250" s="17"/>
      <c r="C250" s="17"/>
      <c r="D250" s="17"/>
      <c r="E250" s="18"/>
      <c r="F250" s="18"/>
      <c r="G250" s="19">
        <f>IF(AND(ISNUMBER(E250),ISNUMBER(F250)),F250-E250,"")</f>
      </c>
      <c r="H250" s="20">
        <f>IF(ISNUMBER(A250),IF(A250&lt;DATE(2026,7,1),0.725,0.76),"")</f>
      </c>
      <c r="I250" s="21">
        <f>IF(AND(ISNUMBER(G250),ISNUMBER(H250)),G250*H250,"")</f>
      </c>
    </row>
    <row r="251" spans="1:9" x14ac:dyDescent="0.25">
      <c r="A251" s="11"/>
      <c r="E251" s="12"/>
      <c r="F251" s="12"/>
      <c r="G251" s="13">
        <f>IF(AND(ISNUMBER(E251),ISNUMBER(F251)),F251-E251,"")</f>
      </c>
      <c r="H251" s="14">
        <f>IF(ISNUMBER(A251),IF(A251&lt;DATE(2026,7,1),0.725,0.76),"")</f>
      </c>
      <c r="I251" s="15">
        <f>IF(AND(ISNUMBER(G251),ISNUMBER(H251)),G251*H251,"")</f>
      </c>
    </row>
    <row r="252" spans="1:9" x14ac:dyDescent="0.25">
      <c r="A252" s="16"/>
      <c r="B252" s="17"/>
      <c r="C252" s="17"/>
      <c r="D252" s="17"/>
      <c r="E252" s="18"/>
      <c r="F252" s="18"/>
      <c r="G252" s="19">
        <f>IF(AND(ISNUMBER(E252),ISNUMBER(F252)),F252-E252,"")</f>
      </c>
      <c r="H252" s="20">
        <f>IF(ISNUMBER(A252),IF(A252&lt;DATE(2026,7,1),0.725,0.76),"")</f>
      </c>
      <c r="I252" s="21">
        <f>IF(AND(ISNUMBER(G252),ISNUMBER(H252)),G252*H252,"")</f>
      </c>
    </row>
    <row r="253" spans="1:9" x14ac:dyDescent="0.25">
      <c r="A253" s="11"/>
      <c r="E253" s="12"/>
      <c r="F253" s="12"/>
      <c r="G253" s="13">
        <f>IF(AND(ISNUMBER(E253),ISNUMBER(F253)),F253-E253,"")</f>
      </c>
      <c r="H253" s="14">
        <f>IF(ISNUMBER(A253),IF(A253&lt;DATE(2026,7,1),0.725,0.76),"")</f>
      </c>
      <c r="I253" s="15">
        <f>IF(AND(ISNUMBER(G253),ISNUMBER(H253)),G253*H253,"")</f>
      </c>
    </row>
    <row r="254" spans="1:9" x14ac:dyDescent="0.25">
      <c r="A254" s="16"/>
      <c r="B254" s="17"/>
      <c r="C254" s="17"/>
      <c r="D254" s="17"/>
      <c r="E254" s="18"/>
      <c r="F254" s="18"/>
      <c r="G254" s="19">
        <f>IF(AND(ISNUMBER(E254),ISNUMBER(F254)),F254-E254,"")</f>
      </c>
      <c r="H254" s="20">
        <f>IF(ISNUMBER(A254),IF(A254&lt;DATE(2026,7,1),0.725,0.76),"")</f>
      </c>
      <c r="I254" s="21">
        <f>IF(AND(ISNUMBER(G254),ISNUMBER(H254)),G254*H254,"")</f>
      </c>
    </row>
    <row r="255" spans="1:9" x14ac:dyDescent="0.25">
      <c r="A255" s="11"/>
      <c r="E255" s="12"/>
      <c r="F255" s="12"/>
      <c r="G255" s="13">
        <f>IF(AND(ISNUMBER(E255),ISNUMBER(F255)),F255-E255,"")</f>
      </c>
      <c r="H255" s="14">
        <f>IF(ISNUMBER(A255),IF(A255&lt;DATE(2026,7,1),0.725,0.76),"")</f>
      </c>
      <c r="I255" s="15">
        <f>IF(AND(ISNUMBER(G255),ISNUMBER(H255)),G255*H255,"")</f>
      </c>
    </row>
    <row r="256" spans="1:9" x14ac:dyDescent="0.25">
      <c r="A256" s="16"/>
      <c r="B256" s="17"/>
      <c r="C256" s="17"/>
      <c r="D256" s="17"/>
      <c r="E256" s="18"/>
      <c r="F256" s="18"/>
      <c r="G256" s="19">
        <f>IF(AND(ISNUMBER(E256),ISNUMBER(F256)),F256-E256,"")</f>
      </c>
      <c r="H256" s="20">
        <f>IF(ISNUMBER(A256),IF(A256&lt;DATE(2026,7,1),0.725,0.76),"")</f>
      </c>
      <c r="I256" s="21">
        <f>IF(AND(ISNUMBER(G256),ISNUMBER(H256)),G256*H256,"")</f>
      </c>
    </row>
    <row r="257" spans="1:9" x14ac:dyDescent="0.25">
      <c r="A257" s="11"/>
      <c r="E257" s="12"/>
      <c r="F257" s="12"/>
      <c r="G257" s="13">
        <f>IF(AND(ISNUMBER(E257),ISNUMBER(F257)),F257-E257,"")</f>
      </c>
      <c r="H257" s="14">
        <f>IF(ISNUMBER(A257),IF(A257&lt;DATE(2026,7,1),0.725,0.76),"")</f>
      </c>
      <c r="I257" s="15">
        <f>IF(AND(ISNUMBER(G257),ISNUMBER(H257)),G257*H257,"")</f>
      </c>
    </row>
    <row r="258" spans="1:9" x14ac:dyDescent="0.25">
      <c r="A258" s="16"/>
      <c r="B258" s="17"/>
      <c r="C258" s="17"/>
      <c r="D258" s="17"/>
      <c r="E258" s="18"/>
      <c r="F258" s="18"/>
      <c r="G258" s="19">
        <f>IF(AND(ISNUMBER(E258),ISNUMBER(F258)),F258-E258,"")</f>
      </c>
      <c r="H258" s="20">
        <f>IF(ISNUMBER(A258),IF(A258&lt;DATE(2026,7,1),0.725,0.76),"")</f>
      </c>
      <c r="I258" s="21">
        <f>IF(AND(ISNUMBER(G258),ISNUMBER(H258)),G258*H258,"")</f>
      </c>
    </row>
    <row r="259" spans="1:9" x14ac:dyDescent="0.25">
      <c r="A259" s="11"/>
      <c r="E259" s="12"/>
      <c r="F259" s="12"/>
      <c r="G259" s="13">
        <f>IF(AND(ISNUMBER(E259),ISNUMBER(F259)),F259-E259,"")</f>
      </c>
      <c r="H259" s="14">
        <f>IF(ISNUMBER(A259),IF(A259&lt;DATE(2026,7,1),0.725,0.76),"")</f>
      </c>
      <c r="I259" s="15">
        <f>IF(AND(ISNUMBER(G259),ISNUMBER(H259)),G259*H259,"")</f>
      </c>
    </row>
    <row r="260" spans="1:9" x14ac:dyDescent="0.25">
      <c r="A260" s="16"/>
      <c r="B260" s="17"/>
      <c r="C260" s="17"/>
      <c r="D260" s="17"/>
      <c r="E260" s="18"/>
      <c r="F260" s="18"/>
      <c r="G260" s="19">
        <f>IF(AND(ISNUMBER(E260),ISNUMBER(F260)),F260-E260,"")</f>
      </c>
      <c r="H260" s="20">
        <f>IF(ISNUMBER(A260),IF(A260&lt;DATE(2026,7,1),0.725,0.76),"")</f>
      </c>
      <c r="I260" s="21">
        <f>IF(AND(ISNUMBER(G260),ISNUMBER(H260)),G260*H260,"")</f>
      </c>
    </row>
    <row r="261" spans="1:9" x14ac:dyDescent="0.25">
      <c r="A261" s="11"/>
      <c r="E261" s="12"/>
      <c r="F261" s="12"/>
      <c r="G261" s="13">
        <f>IF(AND(ISNUMBER(E261),ISNUMBER(F261)),F261-E261,"")</f>
      </c>
      <c r="H261" s="14">
        <f>IF(ISNUMBER(A261),IF(A261&lt;DATE(2026,7,1),0.725,0.76),"")</f>
      </c>
      <c r="I261" s="15">
        <f>IF(AND(ISNUMBER(G261),ISNUMBER(H261)),G261*H261,"")</f>
      </c>
    </row>
    <row r="262" spans="1:9" x14ac:dyDescent="0.25">
      <c r="A262" s="16"/>
      <c r="B262" s="17"/>
      <c r="C262" s="17"/>
      <c r="D262" s="17"/>
      <c r="E262" s="18"/>
      <c r="F262" s="18"/>
      <c r="G262" s="19">
        <f>IF(AND(ISNUMBER(E262),ISNUMBER(F262)),F262-E262,"")</f>
      </c>
      <c r="H262" s="20">
        <f>IF(ISNUMBER(A262),IF(A262&lt;DATE(2026,7,1),0.725,0.76),"")</f>
      </c>
      <c r="I262" s="21">
        <f>IF(AND(ISNUMBER(G262),ISNUMBER(H262)),G262*H262,"")</f>
      </c>
    </row>
    <row r="263" spans="1:9" x14ac:dyDescent="0.25">
      <c r="A263" s="11"/>
      <c r="E263" s="12"/>
      <c r="F263" s="12"/>
      <c r="G263" s="13">
        <f>IF(AND(ISNUMBER(E263),ISNUMBER(F263)),F263-E263,"")</f>
      </c>
      <c r="H263" s="14">
        <f>IF(ISNUMBER(A263),IF(A263&lt;DATE(2026,7,1),0.725,0.76),"")</f>
      </c>
      <c r="I263" s="15">
        <f>IF(AND(ISNUMBER(G263),ISNUMBER(H263)),G263*H263,"")</f>
      </c>
    </row>
    <row r="264" spans="1:9" x14ac:dyDescent="0.25">
      <c r="A264" s="16"/>
      <c r="B264" s="17"/>
      <c r="C264" s="17"/>
      <c r="D264" s="17"/>
      <c r="E264" s="18"/>
      <c r="F264" s="18"/>
      <c r="G264" s="19">
        <f>IF(AND(ISNUMBER(E264),ISNUMBER(F264)),F264-E264,"")</f>
      </c>
      <c r="H264" s="20">
        <f>IF(ISNUMBER(A264),IF(A264&lt;DATE(2026,7,1),0.725,0.76),"")</f>
      </c>
      <c r="I264" s="21">
        <f>IF(AND(ISNUMBER(G264),ISNUMBER(H264)),G264*H264,"")</f>
      </c>
    </row>
    <row r="265" spans="1:9" x14ac:dyDescent="0.25">
      <c r="A265" s="11"/>
      <c r="E265" s="12"/>
      <c r="F265" s="12"/>
      <c r="G265" s="13">
        <f>IF(AND(ISNUMBER(E265),ISNUMBER(F265)),F265-E265,"")</f>
      </c>
      <c r="H265" s="14">
        <f>IF(ISNUMBER(A265),IF(A265&lt;DATE(2026,7,1),0.725,0.76),"")</f>
      </c>
      <c r="I265" s="15">
        <f>IF(AND(ISNUMBER(G265),ISNUMBER(H265)),G265*H265,"")</f>
      </c>
    </row>
    <row r="266" spans="1:9" x14ac:dyDescent="0.25">
      <c r="A266" s="16"/>
      <c r="B266" s="17"/>
      <c r="C266" s="17"/>
      <c r="D266" s="17"/>
      <c r="E266" s="18"/>
      <c r="F266" s="18"/>
      <c r="G266" s="19">
        <f>IF(AND(ISNUMBER(E266),ISNUMBER(F266)),F266-E266,"")</f>
      </c>
      <c r="H266" s="20">
        <f>IF(ISNUMBER(A266),IF(A266&lt;DATE(2026,7,1),0.725,0.76),"")</f>
      </c>
      <c r="I266" s="21">
        <f>IF(AND(ISNUMBER(G266),ISNUMBER(H266)),G266*H266,"")</f>
      </c>
    </row>
    <row r="267" spans="1:9" x14ac:dyDescent="0.25">
      <c r="A267" s="11"/>
      <c r="E267" s="12"/>
      <c r="F267" s="12"/>
      <c r="G267" s="13">
        <f>IF(AND(ISNUMBER(E267),ISNUMBER(F267)),F267-E267,"")</f>
      </c>
      <c r="H267" s="14">
        <f>IF(ISNUMBER(A267),IF(A267&lt;DATE(2026,7,1),0.725,0.76),"")</f>
      </c>
      <c r="I267" s="15">
        <f>IF(AND(ISNUMBER(G267),ISNUMBER(H267)),G267*H267,"")</f>
      </c>
    </row>
    <row r="268" spans="1:9" x14ac:dyDescent="0.25">
      <c r="A268" s="16"/>
      <c r="B268" s="17"/>
      <c r="C268" s="17"/>
      <c r="D268" s="17"/>
      <c r="E268" s="18"/>
      <c r="F268" s="18"/>
      <c r="G268" s="19">
        <f>IF(AND(ISNUMBER(E268),ISNUMBER(F268)),F268-E268,"")</f>
      </c>
      <c r="H268" s="20">
        <f>IF(ISNUMBER(A268),IF(A268&lt;DATE(2026,7,1),0.725,0.76),"")</f>
      </c>
      <c r="I268" s="21">
        <f>IF(AND(ISNUMBER(G268),ISNUMBER(H268)),G268*H268,"")</f>
      </c>
    </row>
    <row r="269" spans="1:9" x14ac:dyDescent="0.25">
      <c r="A269" s="11"/>
      <c r="E269" s="12"/>
      <c r="F269" s="12"/>
      <c r="G269" s="13">
        <f>IF(AND(ISNUMBER(E269),ISNUMBER(F269)),F269-E269,"")</f>
      </c>
      <c r="H269" s="14">
        <f>IF(ISNUMBER(A269),IF(A269&lt;DATE(2026,7,1),0.725,0.76),"")</f>
      </c>
      <c r="I269" s="15">
        <f>IF(AND(ISNUMBER(G269),ISNUMBER(H269)),G269*H269,"")</f>
      </c>
    </row>
    <row r="270" spans="1:9" x14ac:dyDescent="0.25">
      <c r="A270" s="16"/>
      <c r="B270" s="17"/>
      <c r="C270" s="17"/>
      <c r="D270" s="17"/>
      <c r="E270" s="18"/>
      <c r="F270" s="18"/>
      <c r="G270" s="19">
        <f>IF(AND(ISNUMBER(E270),ISNUMBER(F270)),F270-E270,"")</f>
      </c>
      <c r="H270" s="20">
        <f>IF(ISNUMBER(A270),IF(A270&lt;DATE(2026,7,1),0.725,0.76),"")</f>
      </c>
      <c r="I270" s="21">
        <f>IF(AND(ISNUMBER(G270),ISNUMBER(H270)),G270*H270,"")</f>
      </c>
    </row>
    <row r="271" spans="1:9" x14ac:dyDescent="0.25">
      <c r="A271" s="11"/>
      <c r="E271" s="12"/>
      <c r="F271" s="12"/>
      <c r="G271" s="13">
        <f>IF(AND(ISNUMBER(E271),ISNUMBER(F271)),F271-E271,"")</f>
      </c>
      <c r="H271" s="14">
        <f>IF(ISNUMBER(A271),IF(A271&lt;DATE(2026,7,1),0.725,0.76),"")</f>
      </c>
      <c r="I271" s="15">
        <f>IF(AND(ISNUMBER(G271),ISNUMBER(H271)),G271*H271,"")</f>
      </c>
    </row>
    <row r="272" spans="1:9" x14ac:dyDescent="0.25">
      <c r="A272" s="16"/>
      <c r="B272" s="17"/>
      <c r="C272" s="17"/>
      <c r="D272" s="17"/>
      <c r="E272" s="18"/>
      <c r="F272" s="18"/>
      <c r="G272" s="19">
        <f>IF(AND(ISNUMBER(E272),ISNUMBER(F272)),F272-E272,"")</f>
      </c>
      <c r="H272" s="20">
        <f>IF(ISNUMBER(A272),IF(A272&lt;DATE(2026,7,1),0.725,0.76),"")</f>
      </c>
      <c r="I272" s="21">
        <f>IF(AND(ISNUMBER(G272),ISNUMBER(H272)),G272*H272,"")</f>
      </c>
    </row>
    <row r="273" spans="1:9" x14ac:dyDescent="0.25">
      <c r="A273" s="11"/>
      <c r="E273" s="12"/>
      <c r="F273" s="12"/>
      <c r="G273" s="13">
        <f>IF(AND(ISNUMBER(E273),ISNUMBER(F273)),F273-E273,"")</f>
      </c>
      <c r="H273" s="14">
        <f>IF(ISNUMBER(A273),IF(A273&lt;DATE(2026,7,1),0.725,0.76),"")</f>
      </c>
      <c r="I273" s="15">
        <f>IF(AND(ISNUMBER(G273),ISNUMBER(H273)),G273*H273,"")</f>
      </c>
    </row>
    <row r="274" spans="1:9" x14ac:dyDescent="0.25">
      <c r="A274" s="16"/>
      <c r="B274" s="17"/>
      <c r="C274" s="17"/>
      <c r="D274" s="17"/>
      <c r="E274" s="18"/>
      <c r="F274" s="18"/>
      <c r="G274" s="19">
        <f>IF(AND(ISNUMBER(E274),ISNUMBER(F274)),F274-E274,"")</f>
      </c>
      <c r="H274" s="20">
        <f>IF(ISNUMBER(A274),IF(A274&lt;DATE(2026,7,1),0.725,0.76),"")</f>
      </c>
      <c r="I274" s="21">
        <f>IF(AND(ISNUMBER(G274),ISNUMBER(H274)),G274*H274,"")</f>
      </c>
    </row>
    <row r="275" spans="1:9" x14ac:dyDescent="0.25">
      <c r="A275" s="11"/>
      <c r="E275" s="12"/>
      <c r="F275" s="12"/>
      <c r="G275" s="13">
        <f>IF(AND(ISNUMBER(E275),ISNUMBER(F275)),F275-E275,"")</f>
      </c>
      <c r="H275" s="14">
        <f>IF(ISNUMBER(A275),IF(A275&lt;DATE(2026,7,1),0.725,0.76),"")</f>
      </c>
      <c r="I275" s="15">
        <f>IF(AND(ISNUMBER(G275),ISNUMBER(H275)),G275*H275,"")</f>
      </c>
    </row>
    <row r="276" spans="1:9" x14ac:dyDescent="0.25">
      <c r="A276" s="16"/>
      <c r="B276" s="17"/>
      <c r="C276" s="17"/>
      <c r="D276" s="17"/>
      <c r="E276" s="18"/>
      <c r="F276" s="18"/>
      <c r="G276" s="19">
        <f>IF(AND(ISNUMBER(E276),ISNUMBER(F276)),F276-E276,"")</f>
      </c>
      <c r="H276" s="20">
        <f>IF(ISNUMBER(A276),IF(A276&lt;DATE(2026,7,1),0.725,0.76),"")</f>
      </c>
      <c r="I276" s="21">
        <f>IF(AND(ISNUMBER(G276),ISNUMBER(H276)),G276*H276,"")</f>
      </c>
    </row>
    <row r="277" spans="1:9" x14ac:dyDescent="0.25">
      <c r="A277" s="11"/>
      <c r="E277" s="12"/>
      <c r="F277" s="12"/>
      <c r="G277" s="13">
        <f>IF(AND(ISNUMBER(E277),ISNUMBER(F277)),F277-E277,"")</f>
      </c>
      <c r="H277" s="14">
        <f>IF(ISNUMBER(A277),IF(A277&lt;DATE(2026,7,1),0.725,0.76),"")</f>
      </c>
      <c r="I277" s="15">
        <f>IF(AND(ISNUMBER(G277),ISNUMBER(H277)),G277*H277,"")</f>
      </c>
    </row>
    <row r="278" spans="1:9" x14ac:dyDescent="0.25">
      <c r="A278" s="16"/>
      <c r="B278" s="17"/>
      <c r="C278" s="17"/>
      <c r="D278" s="17"/>
      <c r="E278" s="18"/>
      <c r="F278" s="18"/>
      <c r="G278" s="19">
        <f>IF(AND(ISNUMBER(E278),ISNUMBER(F278)),F278-E278,"")</f>
      </c>
      <c r="H278" s="20">
        <f>IF(ISNUMBER(A278),IF(A278&lt;DATE(2026,7,1),0.725,0.76),"")</f>
      </c>
      <c r="I278" s="21">
        <f>IF(AND(ISNUMBER(G278),ISNUMBER(H278)),G278*H278,"")</f>
      </c>
    </row>
    <row r="279" spans="1:9" x14ac:dyDescent="0.25">
      <c r="A279" s="11"/>
      <c r="E279" s="12"/>
      <c r="F279" s="12"/>
      <c r="G279" s="13">
        <f>IF(AND(ISNUMBER(E279),ISNUMBER(F279)),F279-E279,"")</f>
      </c>
      <c r="H279" s="14">
        <f>IF(ISNUMBER(A279),IF(A279&lt;DATE(2026,7,1),0.725,0.76),"")</f>
      </c>
      <c r="I279" s="15">
        <f>IF(AND(ISNUMBER(G279),ISNUMBER(H279)),G279*H279,"")</f>
      </c>
    </row>
    <row r="280" spans="1:9" x14ac:dyDescent="0.25">
      <c r="A280" s="16"/>
      <c r="B280" s="17"/>
      <c r="C280" s="17"/>
      <c r="D280" s="17"/>
      <c r="E280" s="18"/>
      <c r="F280" s="18"/>
      <c r="G280" s="19">
        <f>IF(AND(ISNUMBER(E280),ISNUMBER(F280)),F280-E280,"")</f>
      </c>
      <c r="H280" s="20">
        <f>IF(ISNUMBER(A280),IF(A280&lt;DATE(2026,7,1),0.725,0.76),"")</f>
      </c>
      <c r="I280" s="21">
        <f>IF(AND(ISNUMBER(G280),ISNUMBER(H280)),G280*H280,"")</f>
      </c>
    </row>
    <row r="281" spans="1:9" x14ac:dyDescent="0.25">
      <c r="A281" s="11"/>
      <c r="E281" s="12"/>
      <c r="F281" s="12"/>
      <c r="G281" s="13">
        <f>IF(AND(ISNUMBER(E281),ISNUMBER(F281)),F281-E281,"")</f>
      </c>
      <c r="H281" s="14">
        <f>IF(ISNUMBER(A281),IF(A281&lt;DATE(2026,7,1),0.725,0.76),"")</f>
      </c>
      <c r="I281" s="15">
        <f>IF(AND(ISNUMBER(G281),ISNUMBER(H281)),G281*H281,"")</f>
      </c>
    </row>
    <row r="282" spans="1:9" x14ac:dyDescent="0.25">
      <c r="A282" s="16"/>
      <c r="B282" s="17"/>
      <c r="C282" s="17"/>
      <c r="D282" s="17"/>
      <c r="E282" s="18"/>
      <c r="F282" s="18"/>
      <c r="G282" s="19">
        <f>IF(AND(ISNUMBER(E282),ISNUMBER(F282)),F282-E282,"")</f>
      </c>
      <c r="H282" s="20">
        <f>IF(ISNUMBER(A282),IF(A282&lt;DATE(2026,7,1),0.725,0.76),"")</f>
      </c>
      <c r="I282" s="21">
        <f>IF(AND(ISNUMBER(G282),ISNUMBER(H282)),G282*H282,"")</f>
      </c>
    </row>
    <row r="283" spans="1:9" x14ac:dyDescent="0.25">
      <c r="A283" s="11"/>
      <c r="E283" s="12"/>
      <c r="F283" s="12"/>
      <c r="G283" s="13">
        <f>IF(AND(ISNUMBER(E283),ISNUMBER(F283)),F283-E283,"")</f>
      </c>
      <c r="H283" s="14">
        <f>IF(ISNUMBER(A283),IF(A283&lt;DATE(2026,7,1),0.725,0.76),"")</f>
      </c>
      <c r="I283" s="15">
        <f>IF(AND(ISNUMBER(G283),ISNUMBER(H283)),G283*H283,"")</f>
      </c>
    </row>
    <row r="284" spans="1:9" x14ac:dyDescent="0.25">
      <c r="A284" s="16"/>
      <c r="B284" s="17"/>
      <c r="C284" s="17"/>
      <c r="D284" s="17"/>
      <c r="E284" s="18"/>
      <c r="F284" s="18"/>
      <c r="G284" s="19">
        <f>IF(AND(ISNUMBER(E284),ISNUMBER(F284)),F284-E284,"")</f>
      </c>
      <c r="H284" s="20">
        <f>IF(ISNUMBER(A284),IF(A284&lt;DATE(2026,7,1),0.725,0.76),"")</f>
      </c>
      <c r="I284" s="21">
        <f>IF(AND(ISNUMBER(G284),ISNUMBER(H284)),G284*H284,"")</f>
      </c>
    </row>
    <row r="285" spans="1:9" x14ac:dyDescent="0.25">
      <c r="A285" s="11"/>
      <c r="E285" s="12"/>
      <c r="F285" s="12"/>
      <c r="G285" s="13">
        <f>IF(AND(ISNUMBER(E285),ISNUMBER(F285)),F285-E285,"")</f>
      </c>
      <c r="H285" s="14">
        <f>IF(ISNUMBER(A285),IF(A285&lt;DATE(2026,7,1),0.725,0.76),"")</f>
      </c>
      <c r="I285" s="15">
        <f>IF(AND(ISNUMBER(G285),ISNUMBER(H285)),G285*H285,"")</f>
      </c>
    </row>
    <row r="286" spans="1:9" x14ac:dyDescent="0.25">
      <c r="A286" s="16"/>
      <c r="B286" s="17"/>
      <c r="C286" s="17"/>
      <c r="D286" s="17"/>
      <c r="E286" s="18"/>
      <c r="F286" s="18"/>
      <c r="G286" s="19">
        <f>IF(AND(ISNUMBER(E286),ISNUMBER(F286)),F286-E286,"")</f>
      </c>
      <c r="H286" s="20">
        <f>IF(ISNUMBER(A286),IF(A286&lt;DATE(2026,7,1),0.725,0.76),"")</f>
      </c>
      <c r="I286" s="21">
        <f>IF(AND(ISNUMBER(G286),ISNUMBER(H286)),G286*H286,"")</f>
      </c>
    </row>
    <row r="287" spans="1:9" x14ac:dyDescent="0.25">
      <c r="A287" s="11"/>
      <c r="E287" s="12"/>
      <c r="F287" s="12"/>
      <c r="G287" s="13">
        <f>IF(AND(ISNUMBER(E287),ISNUMBER(F287)),F287-E287,"")</f>
      </c>
      <c r="H287" s="14">
        <f>IF(ISNUMBER(A287),IF(A287&lt;DATE(2026,7,1),0.725,0.76),"")</f>
      </c>
      <c r="I287" s="15">
        <f>IF(AND(ISNUMBER(G287),ISNUMBER(H287)),G287*H287,"")</f>
      </c>
    </row>
    <row r="288" spans="1:9" x14ac:dyDescent="0.25">
      <c r="A288" s="16"/>
      <c r="B288" s="17"/>
      <c r="C288" s="17"/>
      <c r="D288" s="17"/>
      <c r="E288" s="18"/>
      <c r="F288" s="18"/>
      <c r="G288" s="19">
        <f>IF(AND(ISNUMBER(E288),ISNUMBER(F288)),F288-E288,"")</f>
      </c>
      <c r="H288" s="20">
        <f>IF(ISNUMBER(A288),IF(A288&lt;DATE(2026,7,1),0.725,0.76),"")</f>
      </c>
      <c r="I288" s="21">
        <f>IF(AND(ISNUMBER(G288),ISNUMBER(H288)),G288*H288,"")</f>
      </c>
    </row>
    <row r="289" spans="1:9" x14ac:dyDescent="0.25">
      <c r="A289" s="11"/>
      <c r="E289" s="12"/>
      <c r="F289" s="12"/>
      <c r="G289" s="13">
        <f>IF(AND(ISNUMBER(E289),ISNUMBER(F289)),F289-E289,"")</f>
      </c>
      <c r="H289" s="14">
        <f>IF(ISNUMBER(A289),IF(A289&lt;DATE(2026,7,1),0.725,0.76),"")</f>
      </c>
      <c r="I289" s="15">
        <f>IF(AND(ISNUMBER(G289),ISNUMBER(H289)),G289*H289,"")</f>
      </c>
    </row>
    <row r="290" spans="1:9" x14ac:dyDescent="0.25">
      <c r="A290" s="16"/>
      <c r="B290" s="17"/>
      <c r="C290" s="17"/>
      <c r="D290" s="17"/>
      <c r="E290" s="18"/>
      <c r="F290" s="18"/>
      <c r="G290" s="19">
        <f>IF(AND(ISNUMBER(E290),ISNUMBER(F290)),F290-E290,"")</f>
      </c>
      <c r="H290" s="20">
        <f>IF(ISNUMBER(A290),IF(A290&lt;DATE(2026,7,1),0.725,0.76),"")</f>
      </c>
      <c r="I290" s="21">
        <f>IF(AND(ISNUMBER(G290),ISNUMBER(H290)),G290*H290,"")</f>
      </c>
    </row>
    <row r="291" spans="1:9" x14ac:dyDescent="0.25">
      <c r="A291" s="11"/>
      <c r="E291" s="12"/>
      <c r="F291" s="12"/>
      <c r="G291" s="13">
        <f>IF(AND(ISNUMBER(E291),ISNUMBER(F291)),F291-E291,"")</f>
      </c>
      <c r="H291" s="14">
        <f>IF(ISNUMBER(A291),IF(A291&lt;DATE(2026,7,1),0.725,0.76),"")</f>
      </c>
      <c r="I291" s="15">
        <f>IF(AND(ISNUMBER(G291),ISNUMBER(H291)),G291*H291,"")</f>
      </c>
    </row>
    <row r="292" spans="1:9" x14ac:dyDescent="0.25">
      <c r="A292" s="16"/>
      <c r="B292" s="17"/>
      <c r="C292" s="17"/>
      <c r="D292" s="17"/>
      <c r="E292" s="18"/>
      <c r="F292" s="18"/>
      <c r="G292" s="19">
        <f>IF(AND(ISNUMBER(E292),ISNUMBER(F292)),F292-E292,"")</f>
      </c>
      <c r="H292" s="20">
        <f>IF(ISNUMBER(A292),IF(A292&lt;DATE(2026,7,1),0.725,0.76),"")</f>
      </c>
      <c r="I292" s="21">
        <f>IF(AND(ISNUMBER(G292),ISNUMBER(H292)),G292*H292,"")</f>
      </c>
    </row>
    <row r="293" spans="1:9" x14ac:dyDescent="0.25">
      <c r="A293" s="11"/>
      <c r="E293" s="12"/>
      <c r="F293" s="12"/>
      <c r="G293" s="13">
        <f>IF(AND(ISNUMBER(E293),ISNUMBER(F293)),F293-E293,"")</f>
      </c>
      <c r="H293" s="14">
        <f>IF(ISNUMBER(A293),IF(A293&lt;DATE(2026,7,1),0.725,0.76),"")</f>
      </c>
      <c r="I293" s="15">
        <f>IF(AND(ISNUMBER(G293),ISNUMBER(H293)),G293*H293,"")</f>
      </c>
    </row>
    <row r="294" spans="1:9" x14ac:dyDescent="0.25">
      <c r="A294" s="16"/>
      <c r="B294" s="17"/>
      <c r="C294" s="17"/>
      <c r="D294" s="17"/>
      <c r="E294" s="18"/>
      <c r="F294" s="18"/>
      <c r="G294" s="19">
        <f>IF(AND(ISNUMBER(E294),ISNUMBER(F294)),F294-E294,"")</f>
      </c>
      <c r="H294" s="20">
        <f>IF(ISNUMBER(A294),IF(A294&lt;DATE(2026,7,1),0.725,0.76),"")</f>
      </c>
      <c r="I294" s="21">
        <f>IF(AND(ISNUMBER(G294),ISNUMBER(H294)),G294*H294,"")</f>
      </c>
    </row>
    <row r="295" spans="1:9" x14ac:dyDescent="0.25">
      <c r="A295" s="11"/>
      <c r="E295" s="12"/>
      <c r="F295" s="12"/>
      <c r="G295" s="13">
        <f>IF(AND(ISNUMBER(E295),ISNUMBER(F295)),F295-E295,"")</f>
      </c>
      <c r="H295" s="14">
        <f>IF(ISNUMBER(A295),IF(A295&lt;DATE(2026,7,1),0.725,0.76),"")</f>
      </c>
      <c r="I295" s="15">
        <f>IF(AND(ISNUMBER(G295),ISNUMBER(H295)),G295*H295,"")</f>
      </c>
    </row>
    <row r="296" spans="1:9" x14ac:dyDescent="0.25">
      <c r="A296" s="16"/>
      <c r="B296" s="17"/>
      <c r="C296" s="17"/>
      <c r="D296" s="17"/>
      <c r="E296" s="18"/>
      <c r="F296" s="18"/>
      <c r="G296" s="19">
        <f>IF(AND(ISNUMBER(E296),ISNUMBER(F296)),F296-E296,"")</f>
      </c>
      <c r="H296" s="20">
        <f>IF(ISNUMBER(A296),IF(A296&lt;DATE(2026,7,1),0.725,0.76),"")</f>
      </c>
      <c r="I296" s="21">
        <f>IF(AND(ISNUMBER(G296),ISNUMBER(H296)),G296*H296,"")</f>
      </c>
    </row>
    <row r="297" spans="1:9" x14ac:dyDescent="0.25">
      <c r="A297" s="11"/>
      <c r="E297" s="12"/>
      <c r="F297" s="12"/>
      <c r="G297" s="13">
        <f>IF(AND(ISNUMBER(E297),ISNUMBER(F297)),F297-E297,"")</f>
      </c>
      <c r="H297" s="14">
        <f>IF(ISNUMBER(A297),IF(A297&lt;DATE(2026,7,1),0.725,0.76),"")</f>
      </c>
      <c r="I297" s="15">
        <f>IF(AND(ISNUMBER(G297),ISNUMBER(H297)),G297*H297,"")</f>
      </c>
    </row>
    <row r="298" spans="1:9" x14ac:dyDescent="0.25">
      <c r="A298" s="16"/>
      <c r="B298" s="17"/>
      <c r="C298" s="17"/>
      <c r="D298" s="17"/>
      <c r="E298" s="18"/>
      <c r="F298" s="18"/>
      <c r="G298" s="19">
        <f>IF(AND(ISNUMBER(E298),ISNUMBER(F298)),F298-E298,"")</f>
      </c>
      <c r="H298" s="20">
        <f>IF(ISNUMBER(A298),IF(A298&lt;DATE(2026,7,1),0.725,0.76),"")</f>
      </c>
      <c r="I298" s="21">
        <f>IF(AND(ISNUMBER(G298),ISNUMBER(H298)),G298*H298,"")</f>
      </c>
    </row>
    <row r="299" spans="1:9" x14ac:dyDescent="0.25">
      <c r="A299" s="11"/>
      <c r="E299" s="12"/>
      <c r="F299" s="12"/>
      <c r="G299" s="13">
        <f>IF(AND(ISNUMBER(E299),ISNUMBER(F299)),F299-E299,"")</f>
      </c>
      <c r="H299" s="14">
        <f>IF(ISNUMBER(A299),IF(A299&lt;DATE(2026,7,1),0.725,0.76),"")</f>
      </c>
      <c r="I299" s="15">
        <f>IF(AND(ISNUMBER(G299),ISNUMBER(H299)),G299*H299,"")</f>
      </c>
    </row>
    <row r="300" spans="1:9" x14ac:dyDescent="0.25">
      <c r="A300" s="16"/>
      <c r="B300" s="17"/>
      <c r="C300" s="17"/>
      <c r="D300" s="17"/>
      <c r="E300" s="18"/>
      <c r="F300" s="18"/>
      <c r="G300" s="19">
        <f>IF(AND(ISNUMBER(E300),ISNUMBER(F300)),F300-E300,"")</f>
      </c>
      <c r="H300" s="20">
        <f>IF(ISNUMBER(A300),IF(A300&lt;DATE(2026,7,1),0.725,0.76),"")</f>
      </c>
      <c r="I300" s="21">
        <f>IF(AND(ISNUMBER(G300),ISNUMBER(H300)),G300*H300,"")</f>
      </c>
    </row>
    <row r="301" spans="1:9" x14ac:dyDescent="0.25">
      <c r="A301" s="11"/>
      <c r="E301" s="12"/>
      <c r="F301" s="12"/>
      <c r="G301" s="13">
        <f>IF(AND(ISNUMBER(E301),ISNUMBER(F301)),F301-E301,"")</f>
      </c>
      <c r="H301" s="14">
        <f>IF(ISNUMBER(A301),IF(A301&lt;DATE(2026,7,1),0.725,0.76),"")</f>
      </c>
      <c r="I301" s="15">
        <f>IF(AND(ISNUMBER(G301),ISNUMBER(H301)),G301*H301,"")</f>
      </c>
    </row>
    <row r="302" spans="1:9" x14ac:dyDescent="0.25">
      <c r="A302" s="16"/>
      <c r="B302" s="17"/>
      <c r="C302" s="17"/>
      <c r="D302" s="17"/>
      <c r="E302" s="18"/>
      <c r="F302" s="18"/>
      <c r="G302" s="19">
        <f>IF(AND(ISNUMBER(E302),ISNUMBER(F302)),F302-E302,"")</f>
      </c>
      <c r="H302" s="20">
        <f>IF(ISNUMBER(A302),IF(A302&lt;DATE(2026,7,1),0.725,0.76),"")</f>
      </c>
      <c r="I302" s="21">
        <f>IF(AND(ISNUMBER(G302),ISNUMBER(H302)),G302*H302,"")</f>
      </c>
    </row>
    <row r="303" spans="1:9" x14ac:dyDescent="0.25">
      <c r="A303" s="11"/>
      <c r="E303" s="12"/>
      <c r="F303" s="12"/>
      <c r="G303" s="13">
        <f>IF(AND(ISNUMBER(E303),ISNUMBER(F303)),F303-E303,"")</f>
      </c>
      <c r="H303" s="14">
        <f>IF(ISNUMBER(A303),IF(A303&lt;DATE(2026,7,1),0.725,0.76),"")</f>
      </c>
      <c r="I303" s="15">
        <f>IF(AND(ISNUMBER(G303),ISNUMBER(H303)),G303*H303,"")</f>
      </c>
    </row>
    <row r="304" spans="1:9" x14ac:dyDescent="0.25">
      <c r="A304" s="16"/>
      <c r="B304" s="17"/>
      <c r="C304" s="17"/>
      <c r="D304" s="17"/>
      <c r="E304" s="18"/>
      <c r="F304" s="18"/>
      <c r="G304" s="19">
        <f>IF(AND(ISNUMBER(E304),ISNUMBER(F304)),F304-E304,"")</f>
      </c>
      <c r="H304" s="20">
        <f>IF(ISNUMBER(A304),IF(A304&lt;DATE(2026,7,1),0.725,0.76),"")</f>
      </c>
      <c r="I304" s="21">
        <f>IF(AND(ISNUMBER(G304),ISNUMBER(H304)),G304*H304,"")</f>
      </c>
    </row>
    <row r="305" spans="1:9" x14ac:dyDescent="0.25">
      <c r="A305" s="11"/>
      <c r="E305" s="12"/>
      <c r="F305" s="12"/>
      <c r="G305" s="13">
        <f>IF(AND(ISNUMBER(E305),ISNUMBER(F305)),F305-E305,"")</f>
      </c>
      <c r="H305" s="14">
        <f>IF(ISNUMBER(A305),IF(A305&lt;DATE(2026,7,1),0.725,0.76),"")</f>
      </c>
      <c r="I305" s="15">
        <f>IF(AND(ISNUMBER(G305),ISNUMBER(H305)),G305*H305,"")</f>
      </c>
    </row>
    <row r="306" spans="1:9" x14ac:dyDescent="0.25">
      <c r="A306" s="16"/>
      <c r="B306" s="17"/>
      <c r="C306" s="17"/>
      <c r="D306" s="17"/>
      <c r="E306" s="18"/>
      <c r="F306" s="18"/>
      <c r="G306" s="19">
        <f>IF(AND(ISNUMBER(E306),ISNUMBER(F306)),F306-E306,"")</f>
      </c>
      <c r="H306" s="20">
        <f>IF(ISNUMBER(A306),IF(A306&lt;DATE(2026,7,1),0.725,0.76),"")</f>
      </c>
      <c r="I306" s="21">
        <f>IF(AND(ISNUMBER(G306),ISNUMBER(H306)),G306*H306,"")</f>
      </c>
    </row>
    <row r="307" spans="1:9" x14ac:dyDescent="0.25">
      <c r="A307" s="11"/>
      <c r="E307" s="12"/>
      <c r="F307" s="12"/>
      <c r="G307" s="13">
        <f>IF(AND(ISNUMBER(E307),ISNUMBER(F307)),F307-E307,"")</f>
      </c>
      <c r="H307" s="14">
        <f>IF(ISNUMBER(A307),IF(A307&lt;DATE(2026,7,1),0.725,0.76),"")</f>
      </c>
      <c r="I307" s="15">
        <f>IF(AND(ISNUMBER(G307),ISNUMBER(H307)),G307*H307,"")</f>
      </c>
    </row>
    <row r="308" spans="1:9" x14ac:dyDescent="0.25">
      <c r="A308" s="16"/>
      <c r="B308" s="17"/>
      <c r="C308" s="17"/>
      <c r="D308" s="17"/>
      <c r="E308" s="18"/>
      <c r="F308" s="18"/>
      <c r="G308" s="19">
        <f>IF(AND(ISNUMBER(E308),ISNUMBER(F308)),F308-E308,"")</f>
      </c>
      <c r="H308" s="20">
        <f>IF(ISNUMBER(A308),IF(A308&lt;DATE(2026,7,1),0.725,0.76),"")</f>
      </c>
      <c r="I308" s="21">
        <f>IF(AND(ISNUMBER(G308),ISNUMBER(H308)),G308*H308,"")</f>
      </c>
    </row>
    <row r="309" spans="1:9" x14ac:dyDescent="0.25">
      <c r="A309" s="11"/>
      <c r="E309" s="12"/>
      <c r="F309" s="12"/>
      <c r="G309" s="13">
        <f>IF(AND(ISNUMBER(E309),ISNUMBER(F309)),F309-E309,"")</f>
      </c>
      <c r="H309" s="14">
        <f>IF(ISNUMBER(A309),IF(A309&lt;DATE(2026,7,1),0.725,0.76),"")</f>
      </c>
      <c r="I309" s="15">
        <f>IF(AND(ISNUMBER(G309),ISNUMBER(H309)),G309*H309,"")</f>
      </c>
    </row>
    <row r="310" spans="1:9" x14ac:dyDescent="0.25">
      <c r="A310" s="16"/>
      <c r="B310" s="17"/>
      <c r="C310" s="17"/>
      <c r="D310" s="17"/>
      <c r="E310" s="18"/>
      <c r="F310" s="18"/>
      <c r="G310" s="19">
        <f>IF(AND(ISNUMBER(E310),ISNUMBER(F310)),F310-E310,"")</f>
      </c>
      <c r="H310" s="20">
        <f>IF(ISNUMBER(A310),IF(A310&lt;DATE(2026,7,1),0.725,0.76),"")</f>
      </c>
      <c r="I310" s="21">
        <f>IF(AND(ISNUMBER(G310),ISNUMBER(H310)),G310*H310,"")</f>
      </c>
    </row>
    <row r="311" spans="1:9" x14ac:dyDescent="0.25">
      <c r="A311" s="11"/>
      <c r="E311" s="12"/>
      <c r="F311" s="12"/>
      <c r="G311" s="13">
        <f>IF(AND(ISNUMBER(E311),ISNUMBER(F311)),F311-E311,"")</f>
      </c>
      <c r="H311" s="14">
        <f>IF(ISNUMBER(A311),IF(A311&lt;DATE(2026,7,1),0.725,0.76),"")</f>
      </c>
      <c r="I311" s="15">
        <f>IF(AND(ISNUMBER(G311),ISNUMBER(H311)),G311*H311,"")</f>
      </c>
    </row>
    <row r="312" spans="1:9" x14ac:dyDescent="0.25">
      <c r="A312" s="16"/>
      <c r="B312" s="17"/>
      <c r="C312" s="17"/>
      <c r="D312" s="17"/>
      <c r="E312" s="18"/>
      <c r="F312" s="18"/>
      <c r="G312" s="19">
        <f>IF(AND(ISNUMBER(E312),ISNUMBER(F312)),F312-E312,"")</f>
      </c>
      <c r="H312" s="20">
        <f>IF(ISNUMBER(A312),IF(A312&lt;DATE(2026,7,1),0.725,0.76),"")</f>
      </c>
      <c r="I312" s="21">
        <f>IF(AND(ISNUMBER(G312),ISNUMBER(H312)),G312*H312,"")</f>
      </c>
    </row>
    <row r="313" spans="1:9" x14ac:dyDescent="0.25">
      <c r="A313" s="11"/>
      <c r="E313" s="12"/>
      <c r="F313" s="12"/>
      <c r="G313" s="13">
        <f>IF(AND(ISNUMBER(E313),ISNUMBER(F313)),F313-E313,"")</f>
      </c>
      <c r="H313" s="14">
        <f>IF(ISNUMBER(A313),IF(A313&lt;DATE(2026,7,1),0.725,0.76),"")</f>
      </c>
      <c r="I313" s="15">
        <f>IF(AND(ISNUMBER(G313),ISNUMBER(H313)),G313*H313,"")</f>
      </c>
    </row>
    <row r="314" spans="1:9" x14ac:dyDescent="0.25">
      <c r="A314" s="16"/>
      <c r="B314" s="17"/>
      <c r="C314" s="17"/>
      <c r="D314" s="17"/>
      <c r="E314" s="18"/>
      <c r="F314" s="18"/>
      <c r="G314" s="19">
        <f>IF(AND(ISNUMBER(E314),ISNUMBER(F314)),F314-E314,"")</f>
      </c>
      <c r="H314" s="20">
        <f>IF(ISNUMBER(A314),IF(A314&lt;DATE(2026,7,1),0.725,0.76),"")</f>
      </c>
      <c r="I314" s="21">
        <f>IF(AND(ISNUMBER(G314),ISNUMBER(H314)),G314*H314,"")</f>
      </c>
    </row>
    <row r="315" spans="1:9" x14ac:dyDescent="0.25">
      <c r="A315" s="11"/>
      <c r="E315" s="12"/>
      <c r="F315" s="12"/>
      <c r="G315" s="13">
        <f>IF(AND(ISNUMBER(E315),ISNUMBER(F315)),F315-E315,"")</f>
      </c>
      <c r="H315" s="14">
        <f>IF(ISNUMBER(A315),IF(A315&lt;DATE(2026,7,1),0.725,0.76),"")</f>
      </c>
      <c r="I315" s="15">
        <f>IF(AND(ISNUMBER(G315),ISNUMBER(H315)),G315*H315,"")</f>
      </c>
    </row>
    <row r="316" spans="1:9" x14ac:dyDescent="0.25">
      <c r="A316" s="16"/>
      <c r="B316" s="17"/>
      <c r="C316" s="17"/>
      <c r="D316" s="17"/>
      <c r="E316" s="18"/>
      <c r="F316" s="18"/>
      <c r="G316" s="19">
        <f>IF(AND(ISNUMBER(E316),ISNUMBER(F316)),F316-E316,"")</f>
      </c>
      <c r="H316" s="20">
        <f>IF(ISNUMBER(A316),IF(A316&lt;DATE(2026,7,1),0.725,0.76),"")</f>
      </c>
      <c r="I316" s="21">
        <f>IF(AND(ISNUMBER(G316),ISNUMBER(H316)),G316*H316,"")</f>
      </c>
    </row>
    <row r="317" spans="1:9" x14ac:dyDescent="0.25">
      <c r="A317" s="11"/>
      <c r="E317" s="12"/>
      <c r="F317" s="12"/>
      <c r="G317" s="13">
        <f>IF(AND(ISNUMBER(E317),ISNUMBER(F317)),F317-E317,"")</f>
      </c>
      <c r="H317" s="14">
        <f>IF(ISNUMBER(A317),IF(A317&lt;DATE(2026,7,1),0.725,0.76),"")</f>
      </c>
      <c r="I317" s="15">
        <f>IF(AND(ISNUMBER(G317),ISNUMBER(H317)),G317*H317,"")</f>
      </c>
    </row>
    <row r="318" spans="1:9" x14ac:dyDescent="0.25">
      <c r="A318" s="16"/>
      <c r="B318" s="17"/>
      <c r="C318" s="17"/>
      <c r="D318" s="17"/>
      <c r="E318" s="18"/>
      <c r="F318" s="18"/>
      <c r="G318" s="19">
        <f>IF(AND(ISNUMBER(E318),ISNUMBER(F318)),F318-E318,"")</f>
      </c>
      <c r="H318" s="20">
        <f>IF(ISNUMBER(A318),IF(A318&lt;DATE(2026,7,1),0.725,0.76),"")</f>
      </c>
      <c r="I318" s="21">
        <f>IF(AND(ISNUMBER(G318),ISNUMBER(H318)),G318*H318,"")</f>
      </c>
    </row>
    <row r="319" spans="1:9" x14ac:dyDescent="0.25">
      <c r="A319" s="11"/>
      <c r="E319" s="12"/>
      <c r="F319" s="12"/>
      <c r="G319" s="13">
        <f>IF(AND(ISNUMBER(E319),ISNUMBER(F319)),F319-E319,"")</f>
      </c>
      <c r="H319" s="14">
        <f>IF(ISNUMBER(A319),IF(A319&lt;DATE(2026,7,1),0.725,0.76),"")</f>
      </c>
      <c r="I319" s="15">
        <f>IF(AND(ISNUMBER(G319),ISNUMBER(H319)),G319*H319,"")</f>
      </c>
    </row>
    <row r="320" spans="1:9" x14ac:dyDescent="0.25">
      <c r="A320" s="16"/>
      <c r="B320" s="17"/>
      <c r="C320" s="17"/>
      <c r="D320" s="17"/>
      <c r="E320" s="18"/>
      <c r="F320" s="18"/>
      <c r="G320" s="19">
        <f>IF(AND(ISNUMBER(E320),ISNUMBER(F320)),F320-E320,"")</f>
      </c>
      <c r="H320" s="20">
        <f>IF(ISNUMBER(A320),IF(A320&lt;DATE(2026,7,1),0.725,0.76),"")</f>
      </c>
      <c r="I320" s="21">
        <f>IF(AND(ISNUMBER(G320),ISNUMBER(H320)),G320*H320,"")</f>
      </c>
    </row>
    <row r="321" spans="1:9" x14ac:dyDescent="0.25">
      <c r="A321" s="11"/>
      <c r="E321" s="12"/>
      <c r="F321" s="12"/>
      <c r="G321" s="13">
        <f>IF(AND(ISNUMBER(E321),ISNUMBER(F321)),F321-E321,"")</f>
      </c>
      <c r="H321" s="14">
        <f>IF(ISNUMBER(A321),IF(A321&lt;DATE(2026,7,1),0.725,0.76),"")</f>
      </c>
      <c r="I321" s="15">
        <f>IF(AND(ISNUMBER(G321),ISNUMBER(H321)),G321*H321,"")</f>
      </c>
    </row>
    <row r="322" spans="1:9" x14ac:dyDescent="0.25">
      <c r="A322" s="16"/>
      <c r="B322" s="17"/>
      <c r="C322" s="17"/>
      <c r="D322" s="17"/>
      <c r="E322" s="18"/>
      <c r="F322" s="18"/>
      <c r="G322" s="19">
        <f>IF(AND(ISNUMBER(E322),ISNUMBER(F322)),F322-E322,"")</f>
      </c>
      <c r="H322" s="20">
        <f>IF(ISNUMBER(A322),IF(A322&lt;DATE(2026,7,1),0.725,0.76),"")</f>
      </c>
      <c r="I322" s="21">
        <f>IF(AND(ISNUMBER(G322),ISNUMBER(H322)),G322*H322,"")</f>
      </c>
    </row>
    <row r="323" spans="1:9" x14ac:dyDescent="0.25">
      <c r="A323" s="11"/>
      <c r="E323" s="12"/>
      <c r="F323" s="12"/>
      <c r="G323" s="13">
        <f>IF(AND(ISNUMBER(E323),ISNUMBER(F323)),F323-E323,"")</f>
      </c>
      <c r="H323" s="14">
        <f>IF(ISNUMBER(A323),IF(A323&lt;DATE(2026,7,1),0.725,0.76),"")</f>
      </c>
      <c r="I323" s="15">
        <f>IF(AND(ISNUMBER(G323),ISNUMBER(H323)),G323*H323,"")</f>
      </c>
    </row>
    <row r="324" spans="1:9" x14ac:dyDescent="0.25">
      <c r="A324" s="16"/>
      <c r="B324" s="17"/>
      <c r="C324" s="17"/>
      <c r="D324" s="17"/>
      <c r="E324" s="18"/>
      <c r="F324" s="18"/>
      <c r="G324" s="19">
        <f>IF(AND(ISNUMBER(E324),ISNUMBER(F324)),F324-E324,"")</f>
      </c>
      <c r="H324" s="20">
        <f>IF(ISNUMBER(A324),IF(A324&lt;DATE(2026,7,1),0.725,0.76),"")</f>
      </c>
      <c r="I324" s="21">
        <f>IF(AND(ISNUMBER(G324),ISNUMBER(H324)),G324*H324,"")</f>
      </c>
    </row>
    <row r="325" spans="1:9" x14ac:dyDescent="0.25">
      <c r="A325" s="11"/>
      <c r="E325" s="12"/>
      <c r="F325" s="12"/>
      <c r="G325" s="13">
        <f>IF(AND(ISNUMBER(E325),ISNUMBER(F325)),F325-E325,"")</f>
      </c>
      <c r="H325" s="14">
        <f>IF(ISNUMBER(A325),IF(A325&lt;DATE(2026,7,1),0.725,0.76),"")</f>
      </c>
      <c r="I325" s="15">
        <f>IF(AND(ISNUMBER(G325),ISNUMBER(H325)),G325*H325,"")</f>
      </c>
    </row>
    <row r="326" spans="1:9" x14ac:dyDescent="0.25">
      <c r="A326" s="16"/>
      <c r="B326" s="17"/>
      <c r="C326" s="17"/>
      <c r="D326" s="17"/>
      <c r="E326" s="18"/>
      <c r="F326" s="18"/>
      <c r="G326" s="19">
        <f>IF(AND(ISNUMBER(E326),ISNUMBER(F326)),F326-E326,"")</f>
      </c>
      <c r="H326" s="20">
        <f>IF(ISNUMBER(A326),IF(A326&lt;DATE(2026,7,1),0.725,0.76),"")</f>
      </c>
      <c r="I326" s="21">
        <f>IF(AND(ISNUMBER(G326),ISNUMBER(H326)),G326*H326,"")</f>
      </c>
    </row>
    <row r="327" spans="1:9" x14ac:dyDescent="0.25">
      <c r="A327" s="11"/>
      <c r="E327" s="12"/>
      <c r="F327" s="12"/>
      <c r="G327" s="13">
        <f>IF(AND(ISNUMBER(E327),ISNUMBER(F327)),F327-E327,"")</f>
      </c>
      <c r="H327" s="14">
        <f>IF(ISNUMBER(A327),IF(A327&lt;DATE(2026,7,1),0.725,0.76),"")</f>
      </c>
      <c r="I327" s="15">
        <f>IF(AND(ISNUMBER(G327),ISNUMBER(H327)),G327*H327,"")</f>
      </c>
    </row>
    <row r="328" spans="1:9" x14ac:dyDescent="0.25">
      <c r="A328" s="16"/>
      <c r="B328" s="17"/>
      <c r="C328" s="17"/>
      <c r="D328" s="17"/>
      <c r="E328" s="18"/>
      <c r="F328" s="18"/>
      <c r="G328" s="19">
        <f>IF(AND(ISNUMBER(E328),ISNUMBER(F328)),F328-E328,"")</f>
      </c>
      <c r="H328" s="20">
        <f>IF(ISNUMBER(A328),IF(A328&lt;DATE(2026,7,1),0.725,0.76),"")</f>
      </c>
      <c r="I328" s="21">
        <f>IF(AND(ISNUMBER(G328),ISNUMBER(H328)),G328*H328,"")</f>
      </c>
    </row>
    <row r="329" spans="1:9" x14ac:dyDescent="0.25">
      <c r="A329" s="11"/>
      <c r="E329" s="12"/>
      <c r="F329" s="12"/>
      <c r="G329" s="13">
        <f>IF(AND(ISNUMBER(E329),ISNUMBER(F329)),F329-E329,"")</f>
      </c>
      <c r="H329" s="14">
        <f>IF(ISNUMBER(A329),IF(A329&lt;DATE(2026,7,1),0.725,0.76),"")</f>
      </c>
      <c r="I329" s="15">
        <f>IF(AND(ISNUMBER(G329),ISNUMBER(H329)),G329*H329,"")</f>
      </c>
    </row>
    <row r="330" spans="1:9" x14ac:dyDescent="0.25">
      <c r="A330" s="16"/>
      <c r="B330" s="17"/>
      <c r="C330" s="17"/>
      <c r="D330" s="17"/>
      <c r="E330" s="18"/>
      <c r="F330" s="18"/>
      <c r="G330" s="19">
        <f>IF(AND(ISNUMBER(E330),ISNUMBER(F330)),F330-E330,"")</f>
      </c>
      <c r="H330" s="20">
        <f>IF(ISNUMBER(A330),IF(A330&lt;DATE(2026,7,1),0.725,0.76),"")</f>
      </c>
      <c r="I330" s="21">
        <f>IF(AND(ISNUMBER(G330),ISNUMBER(H330)),G330*H330,"")</f>
      </c>
    </row>
    <row r="331" spans="1:9" x14ac:dyDescent="0.25">
      <c r="A331" s="11"/>
      <c r="E331" s="12"/>
      <c r="F331" s="12"/>
      <c r="G331" s="13">
        <f>IF(AND(ISNUMBER(E331),ISNUMBER(F331)),F331-E331,"")</f>
      </c>
      <c r="H331" s="14">
        <f>IF(ISNUMBER(A331),IF(A331&lt;DATE(2026,7,1),0.725,0.76),"")</f>
      </c>
      <c r="I331" s="15">
        <f>IF(AND(ISNUMBER(G331),ISNUMBER(H331)),G331*H331,"")</f>
      </c>
    </row>
    <row r="332" spans="1:9" x14ac:dyDescent="0.25">
      <c r="A332" s="16"/>
      <c r="B332" s="17"/>
      <c r="C332" s="17"/>
      <c r="D332" s="17"/>
      <c r="E332" s="18"/>
      <c r="F332" s="18"/>
      <c r="G332" s="19">
        <f>IF(AND(ISNUMBER(E332),ISNUMBER(F332)),F332-E332,"")</f>
      </c>
      <c r="H332" s="20">
        <f>IF(ISNUMBER(A332),IF(A332&lt;DATE(2026,7,1),0.725,0.76),"")</f>
      </c>
      <c r="I332" s="21">
        <f>IF(AND(ISNUMBER(G332),ISNUMBER(H332)),G332*H332,"")</f>
      </c>
    </row>
    <row r="333" spans="1:9" x14ac:dyDescent="0.25">
      <c r="A333" s="11"/>
      <c r="E333" s="12"/>
      <c r="F333" s="12"/>
      <c r="G333" s="13">
        <f>IF(AND(ISNUMBER(E333),ISNUMBER(F333)),F333-E333,"")</f>
      </c>
      <c r="H333" s="14">
        <f>IF(ISNUMBER(A333),IF(A333&lt;DATE(2026,7,1),0.725,0.76),"")</f>
      </c>
      <c r="I333" s="15">
        <f>IF(AND(ISNUMBER(G333),ISNUMBER(H333)),G333*H333,"")</f>
      </c>
    </row>
    <row r="334" spans="1:9" x14ac:dyDescent="0.25">
      <c r="A334" s="16"/>
      <c r="B334" s="17"/>
      <c r="C334" s="17"/>
      <c r="D334" s="17"/>
      <c r="E334" s="18"/>
      <c r="F334" s="18"/>
      <c r="G334" s="19">
        <f>IF(AND(ISNUMBER(E334),ISNUMBER(F334)),F334-E334,"")</f>
      </c>
      <c r="H334" s="20">
        <f>IF(ISNUMBER(A334),IF(A334&lt;DATE(2026,7,1),0.725,0.76),"")</f>
      </c>
      <c r="I334" s="21">
        <f>IF(AND(ISNUMBER(G334),ISNUMBER(H334)),G334*H334,"")</f>
      </c>
    </row>
    <row r="335" spans="1:9" x14ac:dyDescent="0.25">
      <c r="A335" s="11"/>
      <c r="E335" s="12"/>
      <c r="F335" s="12"/>
      <c r="G335" s="13">
        <f>IF(AND(ISNUMBER(E335),ISNUMBER(F335)),F335-E335,"")</f>
      </c>
      <c r="H335" s="14">
        <f>IF(ISNUMBER(A335),IF(A335&lt;DATE(2026,7,1),0.725,0.76),"")</f>
      </c>
      <c r="I335" s="15">
        <f>IF(AND(ISNUMBER(G335),ISNUMBER(H335)),G335*H335,"")</f>
      </c>
    </row>
    <row r="336" spans="1:9" x14ac:dyDescent="0.25">
      <c r="A336" s="16"/>
      <c r="B336" s="17"/>
      <c r="C336" s="17"/>
      <c r="D336" s="17"/>
      <c r="E336" s="18"/>
      <c r="F336" s="18"/>
      <c r="G336" s="19">
        <f>IF(AND(ISNUMBER(E336),ISNUMBER(F336)),F336-E336,"")</f>
      </c>
      <c r="H336" s="20">
        <f>IF(ISNUMBER(A336),IF(A336&lt;DATE(2026,7,1),0.725,0.76),"")</f>
      </c>
      <c r="I336" s="21">
        <f>IF(AND(ISNUMBER(G336),ISNUMBER(H336)),G336*H336,"")</f>
      </c>
    </row>
    <row r="337" spans="1:9" x14ac:dyDescent="0.25">
      <c r="A337" s="11"/>
      <c r="E337" s="12"/>
      <c r="F337" s="12"/>
      <c r="G337" s="13">
        <f>IF(AND(ISNUMBER(E337),ISNUMBER(F337)),F337-E337,"")</f>
      </c>
      <c r="H337" s="14">
        <f>IF(ISNUMBER(A337),IF(A337&lt;DATE(2026,7,1),0.725,0.76),"")</f>
      </c>
      <c r="I337" s="15">
        <f>IF(AND(ISNUMBER(G337),ISNUMBER(H337)),G337*H337,"")</f>
      </c>
    </row>
    <row r="338" spans="1:9" x14ac:dyDescent="0.25">
      <c r="A338" s="16"/>
      <c r="B338" s="17"/>
      <c r="C338" s="17"/>
      <c r="D338" s="17"/>
      <c r="E338" s="18"/>
      <c r="F338" s="18"/>
      <c r="G338" s="19">
        <f>IF(AND(ISNUMBER(E338),ISNUMBER(F338)),F338-E338,"")</f>
      </c>
      <c r="H338" s="20">
        <f>IF(ISNUMBER(A338),IF(A338&lt;DATE(2026,7,1),0.725,0.76),"")</f>
      </c>
      <c r="I338" s="21">
        <f>IF(AND(ISNUMBER(G338),ISNUMBER(H338)),G338*H338,"")</f>
      </c>
    </row>
    <row r="339" spans="1:9" x14ac:dyDescent="0.25">
      <c r="A339" s="11"/>
      <c r="E339" s="12"/>
      <c r="F339" s="12"/>
      <c r="G339" s="13">
        <f>IF(AND(ISNUMBER(E339),ISNUMBER(F339)),F339-E339,"")</f>
      </c>
      <c r="H339" s="14">
        <f>IF(ISNUMBER(A339),IF(A339&lt;DATE(2026,7,1),0.725,0.76),"")</f>
      </c>
      <c r="I339" s="15">
        <f>IF(AND(ISNUMBER(G339),ISNUMBER(H339)),G339*H339,"")</f>
      </c>
    </row>
    <row r="340" spans="1:9" x14ac:dyDescent="0.25">
      <c r="A340" s="16"/>
      <c r="B340" s="17"/>
      <c r="C340" s="17"/>
      <c r="D340" s="17"/>
      <c r="E340" s="18"/>
      <c r="F340" s="18"/>
      <c r="G340" s="19">
        <f>IF(AND(ISNUMBER(E340),ISNUMBER(F340)),F340-E340,"")</f>
      </c>
      <c r="H340" s="20">
        <f>IF(ISNUMBER(A340),IF(A340&lt;DATE(2026,7,1),0.725,0.76),"")</f>
      </c>
      <c r="I340" s="21">
        <f>IF(AND(ISNUMBER(G340),ISNUMBER(H340)),G340*H340,"")</f>
      </c>
    </row>
    <row r="341" spans="1:9" x14ac:dyDescent="0.25">
      <c r="A341" s="11"/>
      <c r="E341" s="12"/>
      <c r="F341" s="12"/>
      <c r="G341" s="13">
        <f>IF(AND(ISNUMBER(E341),ISNUMBER(F341)),F341-E341,"")</f>
      </c>
      <c r="H341" s="14">
        <f>IF(ISNUMBER(A341),IF(A341&lt;DATE(2026,7,1),0.725,0.76),"")</f>
      </c>
      <c r="I341" s="15">
        <f>IF(AND(ISNUMBER(G341),ISNUMBER(H341)),G341*H341,"")</f>
      </c>
    </row>
    <row r="342" spans="1:9" x14ac:dyDescent="0.25">
      <c r="A342" s="16"/>
      <c r="B342" s="17"/>
      <c r="C342" s="17"/>
      <c r="D342" s="17"/>
      <c r="E342" s="18"/>
      <c r="F342" s="18"/>
      <c r="G342" s="19">
        <f>IF(AND(ISNUMBER(E342),ISNUMBER(F342)),F342-E342,"")</f>
      </c>
      <c r="H342" s="20">
        <f>IF(ISNUMBER(A342),IF(A342&lt;DATE(2026,7,1),0.725,0.76),"")</f>
      </c>
      <c r="I342" s="21">
        <f>IF(AND(ISNUMBER(G342),ISNUMBER(H342)),G342*H342,"")</f>
      </c>
    </row>
    <row r="343" spans="1:9" x14ac:dyDescent="0.25">
      <c r="A343" s="11"/>
      <c r="E343" s="12"/>
      <c r="F343" s="12"/>
      <c r="G343" s="13">
        <f>IF(AND(ISNUMBER(E343),ISNUMBER(F343)),F343-E343,"")</f>
      </c>
      <c r="H343" s="14">
        <f>IF(ISNUMBER(A343),IF(A343&lt;DATE(2026,7,1),0.725,0.76),"")</f>
      </c>
      <c r="I343" s="15">
        <f>IF(AND(ISNUMBER(G343),ISNUMBER(H343)),G343*H343,"")</f>
      </c>
    </row>
    <row r="344" spans="1:9" x14ac:dyDescent="0.25">
      <c r="A344" s="16"/>
      <c r="B344" s="17"/>
      <c r="C344" s="17"/>
      <c r="D344" s="17"/>
      <c r="E344" s="18"/>
      <c r="F344" s="18"/>
      <c r="G344" s="19">
        <f>IF(AND(ISNUMBER(E344),ISNUMBER(F344)),F344-E344,"")</f>
      </c>
      <c r="H344" s="20">
        <f>IF(ISNUMBER(A344),IF(A344&lt;DATE(2026,7,1),0.725,0.76),"")</f>
      </c>
      <c r="I344" s="21">
        <f>IF(AND(ISNUMBER(G344),ISNUMBER(H344)),G344*H344,"")</f>
      </c>
    </row>
    <row r="345" spans="1:9" x14ac:dyDescent="0.25">
      <c r="A345" s="11"/>
      <c r="E345" s="12"/>
      <c r="F345" s="12"/>
      <c r="G345" s="13">
        <f>IF(AND(ISNUMBER(E345),ISNUMBER(F345)),F345-E345,"")</f>
      </c>
      <c r="H345" s="14">
        <f>IF(ISNUMBER(A345),IF(A345&lt;DATE(2026,7,1),0.725,0.76),"")</f>
      </c>
      <c r="I345" s="15">
        <f>IF(AND(ISNUMBER(G345),ISNUMBER(H345)),G345*H345,"")</f>
      </c>
    </row>
    <row r="346" spans="1:9" x14ac:dyDescent="0.25">
      <c r="A346" s="16"/>
      <c r="B346" s="17"/>
      <c r="C346" s="17"/>
      <c r="D346" s="17"/>
      <c r="E346" s="18"/>
      <c r="F346" s="18"/>
      <c r="G346" s="19">
        <f>IF(AND(ISNUMBER(E346),ISNUMBER(F346)),F346-E346,"")</f>
      </c>
      <c r="H346" s="20">
        <f>IF(ISNUMBER(A346),IF(A346&lt;DATE(2026,7,1),0.725,0.76),"")</f>
      </c>
      <c r="I346" s="21">
        <f>IF(AND(ISNUMBER(G346),ISNUMBER(H346)),G346*H346,"")</f>
      </c>
    </row>
    <row r="347" spans="1:9" x14ac:dyDescent="0.25">
      <c r="A347" s="11"/>
      <c r="E347" s="12"/>
      <c r="F347" s="12"/>
      <c r="G347" s="13">
        <f>IF(AND(ISNUMBER(E347),ISNUMBER(F347)),F347-E347,"")</f>
      </c>
      <c r="H347" s="14">
        <f>IF(ISNUMBER(A347),IF(A347&lt;DATE(2026,7,1),0.725,0.76),"")</f>
      </c>
      <c r="I347" s="15">
        <f>IF(AND(ISNUMBER(G347),ISNUMBER(H347)),G347*H347,"")</f>
      </c>
    </row>
    <row r="348" spans="1:9" x14ac:dyDescent="0.25">
      <c r="A348" s="16"/>
      <c r="B348" s="17"/>
      <c r="C348" s="17"/>
      <c r="D348" s="17"/>
      <c r="E348" s="18"/>
      <c r="F348" s="18"/>
      <c r="G348" s="19">
        <f>IF(AND(ISNUMBER(E348),ISNUMBER(F348)),F348-E348,"")</f>
      </c>
      <c r="H348" s="20">
        <f>IF(ISNUMBER(A348),IF(A348&lt;DATE(2026,7,1),0.725,0.76),"")</f>
      </c>
      <c r="I348" s="21">
        <f>IF(AND(ISNUMBER(G348),ISNUMBER(H348)),G348*H348,"")</f>
      </c>
    </row>
    <row r="349" spans="1:9" x14ac:dyDescent="0.25">
      <c r="A349" s="11"/>
      <c r="E349" s="12"/>
      <c r="F349" s="12"/>
      <c r="G349" s="13">
        <f>IF(AND(ISNUMBER(E349),ISNUMBER(F349)),F349-E349,"")</f>
      </c>
      <c r="H349" s="14">
        <f>IF(ISNUMBER(A349),IF(A349&lt;DATE(2026,7,1),0.725,0.76),"")</f>
      </c>
      <c r="I349" s="15">
        <f>IF(AND(ISNUMBER(G349),ISNUMBER(H349)),G349*H349,"")</f>
      </c>
    </row>
    <row r="350" spans="1:9" x14ac:dyDescent="0.25">
      <c r="A350" s="16"/>
      <c r="B350" s="17"/>
      <c r="C350" s="17"/>
      <c r="D350" s="17"/>
      <c r="E350" s="18"/>
      <c r="F350" s="18"/>
      <c r="G350" s="19">
        <f>IF(AND(ISNUMBER(E350),ISNUMBER(F350)),F350-E350,"")</f>
      </c>
      <c r="H350" s="20">
        <f>IF(ISNUMBER(A350),IF(A350&lt;DATE(2026,7,1),0.725,0.76),"")</f>
      </c>
      <c r="I350" s="21">
        <f>IF(AND(ISNUMBER(G350),ISNUMBER(H350)),G350*H350,"")</f>
      </c>
    </row>
    <row r="351" spans="1:9" x14ac:dyDescent="0.25">
      <c r="A351" s="11"/>
      <c r="E351" s="12"/>
      <c r="F351" s="12"/>
      <c r="G351" s="13">
        <f>IF(AND(ISNUMBER(E351),ISNUMBER(F351)),F351-E351,"")</f>
      </c>
      <c r="H351" s="14">
        <f>IF(ISNUMBER(A351),IF(A351&lt;DATE(2026,7,1),0.725,0.76),"")</f>
      </c>
      <c r="I351" s="15">
        <f>IF(AND(ISNUMBER(G351),ISNUMBER(H351)),G351*H351,"")</f>
      </c>
    </row>
    <row r="352" spans="1:9" x14ac:dyDescent="0.25">
      <c r="A352" s="16"/>
      <c r="B352" s="17"/>
      <c r="C352" s="17"/>
      <c r="D352" s="17"/>
      <c r="E352" s="18"/>
      <c r="F352" s="18"/>
      <c r="G352" s="19">
        <f>IF(AND(ISNUMBER(E352),ISNUMBER(F352)),F352-E352,"")</f>
      </c>
      <c r="H352" s="20">
        <f>IF(ISNUMBER(A352),IF(A352&lt;DATE(2026,7,1),0.725,0.76),"")</f>
      </c>
      <c r="I352" s="21">
        <f>IF(AND(ISNUMBER(G352),ISNUMBER(H352)),G352*H352,"")</f>
      </c>
    </row>
    <row r="353" spans="1:9" x14ac:dyDescent="0.25">
      <c r="A353" s="11"/>
      <c r="E353" s="12"/>
      <c r="F353" s="12"/>
      <c r="G353" s="13">
        <f>IF(AND(ISNUMBER(E353),ISNUMBER(F353)),F353-E353,"")</f>
      </c>
      <c r="H353" s="14">
        <f>IF(ISNUMBER(A353),IF(A353&lt;DATE(2026,7,1),0.725,0.76),"")</f>
      </c>
      <c r="I353" s="15">
        <f>IF(AND(ISNUMBER(G353),ISNUMBER(H353)),G353*H353,"")</f>
      </c>
    </row>
    <row r="354" spans="1:9" x14ac:dyDescent="0.25">
      <c r="A354" s="16"/>
      <c r="B354" s="17"/>
      <c r="C354" s="17"/>
      <c r="D354" s="17"/>
      <c r="E354" s="18"/>
      <c r="F354" s="18"/>
      <c r="G354" s="19">
        <f>IF(AND(ISNUMBER(E354),ISNUMBER(F354)),F354-E354,"")</f>
      </c>
      <c r="H354" s="20">
        <f>IF(ISNUMBER(A354),IF(A354&lt;DATE(2026,7,1),0.725,0.76),"")</f>
      </c>
      <c r="I354" s="21">
        <f>IF(AND(ISNUMBER(G354),ISNUMBER(H354)),G354*H354,"")</f>
      </c>
    </row>
    <row r="355" spans="1:9" x14ac:dyDescent="0.25">
      <c r="A355" s="11"/>
      <c r="E355" s="12"/>
      <c r="F355" s="12"/>
      <c r="G355" s="13">
        <f>IF(AND(ISNUMBER(E355),ISNUMBER(F355)),F355-E355,"")</f>
      </c>
      <c r="H355" s="14">
        <f>IF(ISNUMBER(A355),IF(A355&lt;DATE(2026,7,1),0.725,0.76),"")</f>
      </c>
      <c r="I355" s="15">
        <f>IF(AND(ISNUMBER(G355),ISNUMBER(H355)),G355*H355,"")</f>
      </c>
    </row>
    <row r="356" spans="1:9" x14ac:dyDescent="0.25">
      <c r="A356" s="16"/>
      <c r="B356" s="17"/>
      <c r="C356" s="17"/>
      <c r="D356" s="17"/>
      <c r="E356" s="18"/>
      <c r="F356" s="18"/>
      <c r="G356" s="19">
        <f>IF(AND(ISNUMBER(E356),ISNUMBER(F356)),F356-E356,"")</f>
      </c>
      <c r="H356" s="20">
        <f>IF(ISNUMBER(A356),IF(A356&lt;DATE(2026,7,1),0.725,0.76),"")</f>
      </c>
      <c r="I356" s="21">
        <f>IF(AND(ISNUMBER(G356),ISNUMBER(H356)),G356*H356,"")</f>
      </c>
    </row>
    <row r="357" spans="1:9" x14ac:dyDescent="0.25">
      <c r="A357" s="11"/>
      <c r="E357" s="12"/>
      <c r="F357" s="12"/>
      <c r="G357" s="13">
        <f>IF(AND(ISNUMBER(E357),ISNUMBER(F357)),F357-E357,"")</f>
      </c>
      <c r="H357" s="14">
        <f>IF(ISNUMBER(A357),IF(A357&lt;DATE(2026,7,1),0.725,0.76),"")</f>
      </c>
      <c r="I357" s="15">
        <f>IF(AND(ISNUMBER(G357),ISNUMBER(H357)),G357*H357,"")</f>
      </c>
    </row>
    <row r="358" spans="1:9" x14ac:dyDescent="0.25">
      <c r="A358" s="16"/>
      <c r="B358" s="17"/>
      <c r="C358" s="17"/>
      <c r="D358" s="17"/>
      <c r="E358" s="18"/>
      <c r="F358" s="18"/>
      <c r="G358" s="19">
        <f>IF(AND(ISNUMBER(E358),ISNUMBER(F358)),F358-E358,"")</f>
      </c>
      <c r="H358" s="20">
        <f>IF(ISNUMBER(A358),IF(A358&lt;DATE(2026,7,1),0.725,0.76),"")</f>
      </c>
      <c r="I358" s="21">
        <f>IF(AND(ISNUMBER(G358),ISNUMBER(H358)),G358*H358,"")</f>
      </c>
    </row>
    <row r="359" spans="1:9" x14ac:dyDescent="0.25">
      <c r="A359" s="11"/>
      <c r="E359" s="12"/>
      <c r="F359" s="12"/>
      <c r="G359" s="13">
        <f>IF(AND(ISNUMBER(E359),ISNUMBER(F359)),F359-E359,"")</f>
      </c>
      <c r="H359" s="14">
        <f>IF(ISNUMBER(A359),IF(A359&lt;DATE(2026,7,1),0.725,0.76),"")</f>
      </c>
      <c r="I359" s="15">
        <f>IF(AND(ISNUMBER(G359),ISNUMBER(H359)),G359*H359,"")</f>
      </c>
    </row>
    <row r="360" spans="1:9" x14ac:dyDescent="0.25">
      <c r="A360" s="16"/>
      <c r="B360" s="17"/>
      <c r="C360" s="17"/>
      <c r="D360" s="17"/>
      <c r="E360" s="18"/>
      <c r="F360" s="18"/>
      <c r="G360" s="19">
        <f>IF(AND(ISNUMBER(E360),ISNUMBER(F360)),F360-E360,"")</f>
      </c>
      <c r="H360" s="20">
        <f>IF(ISNUMBER(A360),IF(A360&lt;DATE(2026,7,1),0.725,0.76),"")</f>
      </c>
      <c r="I360" s="21">
        <f>IF(AND(ISNUMBER(G360),ISNUMBER(H360)),G360*H360,"")</f>
      </c>
    </row>
    <row r="361" spans="1:9" x14ac:dyDescent="0.25">
      <c r="A361" s="11"/>
      <c r="E361" s="12"/>
      <c r="F361" s="12"/>
      <c r="G361" s="13">
        <f>IF(AND(ISNUMBER(E361),ISNUMBER(F361)),F361-E361,"")</f>
      </c>
      <c r="H361" s="14">
        <f>IF(ISNUMBER(A361),IF(A361&lt;DATE(2026,7,1),0.725,0.76),"")</f>
      </c>
      <c r="I361" s="15">
        <f>IF(AND(ISNUMBER(G361),ISNUMBER(H361)),G361*H361,"")</f>
      </c>
    </row>
    <row r="362" spans="1:9" x14ac:dyDescent="0.25">
      <c r="A362" s="16"/>
      <c r="B362" s="17"/>
      <c r="C362" s="17"/>
      <c r="D362" s="17"/>
      <c r="E362" s="18"/>
      <c r="F362" s="18"/>
      <c r="G362" s="19">
        <f>IF(AND(ISNUMBER(E362),ISNUMBER(F362)),F362-E362,"")</f>
      </c>
      <c r="H362" s="20">
        <f>IF(ISNUMBER(A362),IF(A362&lt;DATE(2026,7,1),0.725,0.76),"")</f>
      </c>
      <c r="I362" s="21">
        <f>IF(AND(ISNUMBER(G362),ISNUMBER(H362)),G362*H362,"")</f>
      </c>
    </row>
    <row r="363" spans="1:9" x14ac:dyDescent="0.25">
      <c r="A363" s="11"/>
      <c r="E363" s="12"/>
      <c r="F363" s="12"/>
      <c r="G363" s="13">
        <f>IF(AND(ISNUMBER(E363),ISNUMBER(F363)),F363-E363,"")</f>
      </c>
      <c r="H363" s="14">
        <f>IF(ISNUMBER(A363),IF(A363&lt;DATE(2026,7,1),0.725,0.76),"")</f>
      </c>
      <c r="I363" s="15">
        <f>IF(AND(ISNUMBER(G363),ISNUMBER(H363)),G363*H363,"")</f>
      </c>
    </row>
    <row r="364" spans="1:9" x14ac:dyDescent="0.25">
      <c r="A364" s="16"/>
      <c r="B364" s="17"/>
      <c r="C364" s="17"/>
      <c r="D364" s="17"/>
      <c r="E364" s="18"/>
      <c r="F364" s="18"/>
      <c r="G364" s="19">
        <f>IF(AND(ISNUMBER(E364),ISNUMBER(F364)),F364-E364,"")</f>
      </c>
      <c r="H364" s="20">
        <f>IF(ISNUMBER(A364),IF(A364&lt;DATE(2026,7,1),0.725,0.76),"")</f>
      </c>
      <c r="I364" s="21">
        <f>IF(AND(ISNUMBER(G364),ISNUMBER(H364)),G364*H364,"")</f>
      </c>
    </row>
    <row r="365" spans="1:9" x14ac:dyDescent="0.25">
      <c r="A365" s="11"/>
      <c r="E365" s="12"/>
      <c r="F365" s="12"/>
      <c r="G365" s="13">
        <f>IF(AND(ISNUMBER(E365),ISNUMBER(F365)),F365-E365,"")</f>
      </c>
      <c r="H365" s="14">
        <f>IF(ISNUMBER(A365),IF(A365&lt;DATE(2026,7,1),0.725,0.76),"")</f>
      </c>
      <c r="I365" s="15">
        <f>IF(AND(ISNUMBER(G365),ISNUMBER(H365)),G365*H365,"")</f>
      </c>
    </row>
    <row r="366" spans="1:9" x14ac:dyDescent="0.25">
      <c r="A366" s="16"/>
      <c r="B366" s="17"/>
      <c r="C366" s="17"/>
      <c r="D366" s="17"/>
      <c r="E366" s="18"/>
      <c r="F366" s="18"/>
      <c r="G366" s="19">
        <f>IF(AND(ISNUMBER(E366),ISNUMBER(F366)),F366-E366,"")</f>
      </c>
      <c r="H366" s="20">
        <f>IF(ISNUMBER(A366),IF(A366&lt;DATE(2026,7,1),0.725,0.76),"")</f>
      </c>
      <c r="I366" s="21">
        <f>IF(AND(ISNUMBER(G366),ISNUMBER(H366)),G366*H366,"")</f>
      </c>
    </row>
    <row r="367" spans="1:9" x14ac:dyDescent="0.25">
      <c r="A367" s="11"/>
      <c r="E367" s="12"/>
      <c r="F367" s="12"/>
      <c r="G367" s="13">
        <f>IF(AND(ISNUMBER(E367),ISNUMBER(F367)),F367-E367,"")</f>
      </c>
      <c r="H367" s="14">
        <f>IF(ISNUMBER(A367),IF(A367&lt;DATE(2026,7,1),0.725,0.76),"")</f>
      </c>
      <c r="I367" s="15">
        <f>IF(AND(ISNUMBER(G367),ISNUMBER(H367)),G367*H367,"")</f>
      </c>
    </row>
    <row r="368" spans="1:9" x14ac:dyDescent="0.25">
      <c r="A368" s="16"/>
      <c r="B368" s="17"/>
      <c r="C368" s="17"/>
      <c r="D368" s="17"/>
      <c r="E368" s="18"/>
      <c r="F368" s="18"/>
      <c r="G368" s="19">
        <f>IF(AND(ISNUMBER(E368),ISNUMBER(F368)),F368-E368,"")</f>
      </c>
      <c r="H368" s="20">
        <f>IF(ISNUMBER(A368),IF(A368&lt;DATE(2026,7,1),0.725,0.76),"")</f>
      </c>
      <c r="I368" s="21">
        <f>IF(AND(ISNUMBER(G368),ISNUMBER(H368)),G368*H368,"")</f>
      </c>
    </row>
    <row r="369" spans="1:9" x14ac:dyDescent="0.25">
      <c r="A369" s="11"/>
      <c r="E369" s="12"/>
      <c r="F369" s="12"/>
      <c r="G369" s="13">
        <f>IF(AND(ISNUMBER(E369),ISNUMBER(F369)),F369-E369,"")</f>
      </c>
      <c r="H369" s="14">
        <f>IF(ISNUMBER(A369),IF(A369&lt;DATE(2026,7,1),0.725,0.76),"")</f>
      </c>
      <c r="I369" s="15">
        <f>IF(AND(ISNUMBER(G369),ISNUMBER(H369)),G369*H369,"")</f>
      </c>
    </row>
    <row r="370" spans="1:9" x14ac:dyDescent="0.25">
      <c r="A370" s="16"/>
      <c r="B370" s="17"/>
      <c r="C370" s="17"/>
      <c r="D370" s="17"/>
      <c r="E370" s="18"/>
      <c r="F370" s="18"/>
      <c r="G370" s="19">
        <f>IF(AND(ISNUMBER(E370),ISNUMBER(F370)),F370-E370,"")</f>
      </c>
      <c r="H370" s="20">
        <f>IF(ISNUMBER(A370),IF(A370&lt;DATE(2026,7,1),0.725,0.76),"")</f>
      </c>
      <c r="I370" s="21">
        <f>IF(AND(ISNUMBER(G370),ISNUMBER(H370)),G370*H370,"")</f>
      </c>
    </row>
    <row r="371" spans="1:9" x14ac:dyDescent="0.25">
      <c r="A371" s="11"/>
      <c r="E371" s="12"/>
      <c r="F371" s="12"/>
      <c r="G371" s="13">
        <f>IF(AND(ISNUMBER(E371),ISNUMBER(F371)),F371-E371,"")</f>
      </c>
      <c r="H371" s="14">
        <f>IF(ISNUMBER(A371),IF(A371&lt;DATE(2026,7,1),0.725,0.76),"")</f>
      </c>
      <c r="I371" s="15">
        <f>IF(AND(ISNUMBER(G371),ISNUMBER(H371)),G371*H371,"")</f>
      </c>
    </row>
    <row r="372" spans="1:9" x14ac:dyDescent="0.25">
      <c r="A372" s="16"/>
      <c r="B372" s="17"/>
      <c r="C372" s="17"/>
      <c r="D372" s="17"/>
      <c r="E372" s="18"/>
      <c r="F372" s="18"/>
      <c r="G372" s="19">
        <f>IF(AND(ISNUMBER(E372),ISNUMBER(F372)),F372-E372,"")</f>
      </c>
      <c r="H372" s="20">
        <f>IF(ISNUMBER(A372),IF(A372&lt;DATE(2026,7,1),0.725,0.76),"")</f>
      </c>
      <c r="I372" s="21">
        <f>IF(AND(ISNUMBER(G372),ISNUMBER(H372)),G372*H372,"")</f>
      </c>
    </row>
    <row r="373" spans="1:9" x14ac:dyDescent="0.25">
      <c r="A373" s="11"/>
      <c r="E373" s="12"/>
      <c r="F373" s="12"/>
      <c r="G373" s="13">
        <f>IF(AND(ISNUMBER(E373),ISNUMBER(F373)),F373-E373,"")</f>
      </c>
      <c r="H373" s="14">
        <f>IF(ISNUMBER(A373),IF(A373&lt;DATE(2026,7,1),0.725,0.76),"")</f>
      </c>
      <c r="I373" s="15">
        <f>IF(AND(ISNUMBER(G373),ISNUMBER(H373)),G373*H373,"")</f>
      </c>
    </row>
    <row r="374" spans="1:9" x14ac:dyDescent="0.25">
      <c r="A374" s="16"/>
      <c r="B374" s="17"/>
      <c r="C374" s="17"/>
      <c r="D374" s="17"/>
      <c r="E374" s="18"/>
      <c r="F374" s="18"/>
      <c r="G374" s="19">
        <f>IF(AND(ISNUMBER(E374),ISNUMBER(F374)),F374-E374,"")</f>
      </c>
      <c r="H374" s="20">
        <f>IF(ISNUMBER(A374),IF(A374&lt;DATE(2026,7,1),0.725,0.76),"")</f>
      </c>
      <c r="I374" s="21">
        <f>IF(AND(ISNUMBER(G374),ISNUMBER(H374)),G374*H374,"")</f>
      </c>
    </row>
    <row r="375" spans="1:9" x14ac:dyDescent="0.25">
      <c r="A375" s="11"/>
      <c r="E375" s="12"/>
      <c r="F375" s="12"/>
      <c r="G375" s="13">
        <f>IF(AND(ISNUMBER(E375),ISNUMBER(F375)),F375-E375,"")</f>
      </c>
      <c r="H375" s="14">
        <f>IF(ISNUMBER(A375),IF(A375&lt;DATE(2026,7,1),0.725,0.76),"")</f>
      </c>
      <c r="I375" s="15">
        <f>IF(AND(ISNUMBER(G375),ISNUMBER(H375)),G375*H375,"")</f>
      </c>
    </row>
    <row r="376" spans="1:9" x14ac:dyDescent="0.25">
      <c r="A376" s="16"/>
      <c r="B376" s="17"/>
      <c r="C376" s="17"/>
      <c r="D376" s="17"/>
      <c r="E376" s="18"/>
      <c r="F376" s="18"/>
      <c r="G376" s="19">
        <f>IF(AND(ISNUMBER(E376),ISNUMBER(F376)),F376-E376,"")</f>
      </c>
      <c r="H376" s="20">
        <f>IF(ISNUMBER(A376),IF(A376&lt;DATE(2026,7,1),0.725,0.76),"")</f>
      </c>
      <c r="I376" s="21">
        <f>IF(AND(ISNUMBER(G376),ISNUMBER(H376)),G376*H376,"")</f>
      </c>
    </row>
    <row r="377" spans="1:9" x14ac:dyDescent="0.25">
      <c r="A377" s="11"/>
      <c r="E377" s="12"/>
      <c r="F377" s="12"/>
      <c r="G377" s="13">
        <f>IF(AND(ISNUMBER(E377),ISNUMBER(F377)),F377-E377,"")</f>
      </c>
      <c r="H377" s="14">
        <f>IF(ISNUMBER(A377),IF(A377&lt;DATE(2026,7,1),0.725,0.76),"")</f>
      </c>
      <c r="I377" s="15">
        <f>IF(AND(ISNUMBER(G377),ISNUMBER(H377)),G377*H377,"")</f>
      </c>
    </row>
    <row r="378" spans="1:9" x14ac:dyDescent="0.25">
      <c r="A378" s="16"/>
      <c r="B378" s="17"/>
      <c r="C378" s="17"/>
      <c r="D378" s="17"/>
      <c r="E378" s="18"/>
      <c r="F378" s="18"/>
      <c r="G378" s="19">
        <f>IF(AND(ISNUMBER(E378),ISNUMBER(F378)),F378-E378,"")</f>
      </c>
      <c r="H378" s="20">
        <f>IF(ISNUMBER(A378),IF(A378&lt;DATE(2026,7,1),0.725,0.76),"")</f>
      </c>
      <c r="I378" s="21">
        <f>IF(AND(ISNUMBER(G378),ISNUMBER(H378)),G378*H378,"")</f>
      </c>
    </row>
    <row r="379" spans="1:9" x14ac:dyDescent="0.25">
      <c r="A379" s="11"/>
      <c r="E379" s="12"/>
      <c r="F379" s="12"/>
      <c r="G379" s="13">
        <f>IF(AND(ISNUMBER(E379),ISNUMBER(F379)),F379-E379,"")</f>
      </c>
      <c r="H379" s="14">
        <f>IF(ISNUMBER(A379),IF(A379&lt;DATE(2026,7,1),0.725,0.76),"")</f>
      </c>
      <c r="I379" s="15">
        <f>IF(AND(ISNUMBER(G379),ISNUMBER(H379)),G379*H379,"")</f>
      </c>
    </row>
    <row r="380" spans="1:9" x14ac:dyDescent="0.25">
      <c r="A380" s="16"/>
      <c r="B380" s="17"/>
      <c r="C380" s="17"/>
      <c r="D380" s="17"/>
      <c r="E380" s="18"/>
      <c r="F380" s="18"/>
      <c r="G380" s="19">
        <f>IF(AND(ISNUMBER(E380),ISNUMBER(F380)),F380-E380,"")</f>
      </c>
      <c r="H380" s="20">
        <f>IF(ISNUMBER(A380),IF(A380&lt;DATE(2026,7,1),0.725,0.76),"")</f>
      </c>
      <c r="I380" s="21">
        <f>IF(AND(ISNUMBER(G380),ISNUMBER(H380)),G380*H380,"")</f>
      </c>
    </row>
    <row r="381" spans="1:9" x14ac:dyDescent="0.25">
      <c r="A381" s="11"/>
      <c r="E381" s="12"/>
      <c r="F381" s="12"/>
      <c r="G381" s="13">
        <f>IF(AND(ISNUMBER(E381),ISNUMBER(F381)),F381-E381,"")</f>
      </c>
      <c r="H381" s="14">
        <f>IF(ISNUMBER(A381),IF(A381&lt;DATE(2026,7,1),0.725,0.76),"")</f>
      </c>
      <c r="I381" s="15">
        <f>IF(AND(ISNUMBER(G381),ISNUMBER(H381)),G381*H381,"")</f>
      </c>
    </row>
    <row r="382" spans="1:9" x14ac:dyDescent="0.25">
      <c r="A382" s="16"/>
      <c r="B382" s="17"/>
      <c r="C382" s="17"/>
      <c r="D382" s="17"/>
      <c r="E382" s="18"/>
      <c r="F382" s="18"/>
      <c r="G382" s="19">
        <f>IF(AND(ISNUMBER(E382),ISNUMBER(F382)),F382-E382,"")</f>
      </c>
      <c r="H382" s="20">
        <f>IF(ISNUMBER(A382),IF(A382&lt;DATE(2026,7,1),0.725,0.76),"")</f>
      </c>
      <c r="I382" s="21">
        <f>IF(AND(ISNUMBER(G382),ISNUMBER(H382)),G382*H382,"")</f>
      </c>
    </row>
    <row r="383" spans="1:9" x14ac:dyDescent="0.25">
      <c r="A383" s="11"/>
      <c r="E383" s="12"/>
      <c r="F383" s="12"/>
      <c r="G383" s="13">
        <f>IF(AND(ISNUMBER(E383),ISNUMBER(F383)),F383-E383,"")</f>
      </c>
      <c r="H383" s="14">
        <f>IF(ISNUMBER(A383),IF(A383&lt;DATE(2026,7,1),0.725,0.76),"")</f>
      </c>
      <c r="I383" s="15">
        <f>IF(AND(ISNUMBER(G383),ISNUMBER(H383)),G383*H383,"")</f>
      </c>
    </row>
    <row r="384" spans="1:9" x14ac:dyDescent="0.25">
      <c r="A384" s="16"/>
      <c r="B384" s="17"/>
      <c r="C384" s="17"/>
      <c r="D384" s="17"/>
      <c r="E384" s="18"/>
      <c r="F384" s="18"/>
      <c r="G384" s="19">
        <f>IF(AND(ISNUMBER(E384),ISNUMBER(F384)),F384-E384,"")</f>
      </c>
      <c r="H384" s="20">
        <f>IF(ISNUMBER(A384),IF(A384&lt;DATE(2026,7,1),0.725,0.76),"")</f>
      </c>
      <c r="I384" s="21">
        <f>IF(AND(ISNUMBER(G384),ISNUMBER(H384)),G384*H384,"")</f>
      </c>
    </row>
    <row r="385" spans="1:9" x14ac:dyDescent="0.25">
      <c r="A385" s="11"/>
      <c r="E385" s="12"/>
      <c r="F385" s="12"/>
      <c r="G385" s="13">
        <f>IF(AND(ISNUMBER(E385),ISNUMBER(F385)),F385-E385,"")</f>
      </c>
      <c r="H385" s="14">
        <f>IF(ISNUMBER(A385),IF(A385&lt;DATE(2026,7,1),0.725,0.76),"")</f>
      </c>
      <c r="I385" s="15">
        <f>IF(AND(ISNUMBER(G385),ISNUMBER(H385)),G385*H385,"")</f>
      </c>
    </row>
    <row r="386" spans="1:9" x14ac:dyDescent="0.25">
      <c r="A386" s="16"/>
      <c r="B386" s="17"/>
      <c r="C386" s="17"/>
      <c r="D386" s="17"/>
      <c r="E386" s="18"/>
      <c r="F386" s="18"/>
      <c r="G386" s="19">
        <f>IF(AND(ISNUMBER(E386),ISNUMBER(F386)),F386-E386,"")</f>
      </c>
      <c r="H386" s="20">
        <f>IF(ISNUMBER(A386),IF(A386&lt;DATE(2026,7,1),0.725,0.76),"")</f>
      </c>
      <c r="I386" s="21">
        <f>IF(AND(ISNUMBER(G386),ISNUMBER(H386)),G386*H386,"")</f>
      </c>
    </row>
    <row r="387" spans="1:9" x14ac:dyDescent="0.25">
      <c r="A387" s="11"/>
      <c r="E387" s="12"/>
      <c r="F387" s="12"/>
      <c r="G387" s="13">
        <f>IF(AND(ISNUMBER(E387),ISNUMBER(F387)),F387-E387,"")</f>
      </c>
      <c r="H387" s="14">
        <f>IF(ISNUMBER(A387),IF(A387&lt;DATE(2026,7,1),0.725,0.76),"")</f>
      </c>
      <c r="I387" s="15">
        <f>IF(AND(ISNUMBER(G387),ISNUMBER(H387)),G387*H387,"")</f>
      </c>
    </row>
    <row r="388" spans="1:9" x14ac:dyDescent="0.25">
      <c r="A388" s="16"/>
      <c r="B388" s="17"/>
      <c r="C388" s="17"/>
      <c r="D388" s="17"/>
      <c r="E388" s="18"/>
      <c r="F388" s="18"/>
      <c r="G388" s="19">
        <f>IF(AND(ISNUMBER(E388),ISNUMBER(F388)),F388-E388,"")</f>
      </c>
      <c r="H388" s="20">
        <f>IF(ISNUMBER(A388),IF(A388&lt;DATE(2026,7,1),0.725,0.76),"")</f>
      </c>
      <c r="I388" s="21">
        <f>IF(AND(ISNUMBER(G388),ISNUMBER(H388)),G388*H388,"")</f>
      </c>
    </row>
    <row r="389" spans="1:9" x14ac:dyDescent="0.25">
      <c r="A389" s="11"/>
      <c r="E389" s="12"/>
      <c r="F389" s="12"/>
      <c r="G389" s="13">
        <f>IF(AND(ISNUMBER(E389),ISNUMBER(F389)),F389-E389,"")</f>
      </c>
      <c r="H389" s="14">
        <f>IF(ISNUMBER(A389),IF(A389&lt;DATE(2026,7,1),0.725,0.76),"")</f>
      </c>
      <c r="I389" s="15">
        <f>IF(AND(ISNUMBER(G389),ISNUMBER(H389)),G389*H389,"")</f>
      </c>
    </row>
    <row r="390" spans="1:9" x14ac:dyDescent="0.25">
      <c r="A390" s="16"/>
      <c r="B390" s="17"/>
      <c r="C390" s="17"/>
      <c r="D390" s="17"/>
      <c r="E390" s="18"/>
      <c r="F390" s="18"/>
      <c r="G390" s="19">
        <f>IF(AND(ISNUMBER(E390),ISNUMBER(F390)),F390-E390,"")</f>
      </c>
      <c r="H390" s="20">
        <f>IF(ISNUMBER(A390),IF(A390&lt;DATE(2026,7,1),0.725,0.76),"")</f>
      </c>
      <c r="I390" s="21">
        <f>IF(AND(ISNUMBER(G390),ISNUMBER(H390)),G390*H390,"")</f>
      </c>
    </row>
    <row r="391" spans="1:9" x14ac:dyDescent="0.25">
      <c r="A391" s="11"/>
      <c r="E391" s="12"/>
      <c r="F391" s="12"/>
      <c r="G391" s="13">
        <f>IF(AND(ISNUMBER(E391),ISNUMBER(F391)),F391-E391,"")</f>
      </c>
      <c r="H391" s="14">
        <f>IF(ISNUMBER(A391),IF(A391&lt;DATE(2026,7,1),0.725,0.76),"")</f>
      </c>
      <c r="I391" s="15">
        <f>IF(AND(ISNUMBER(G391),ISNUMBER(H391)),G391*H391,"")</f>
      </c>
    </row>
    <row r="392" spans="1:9" x14ac:dyDescent="0.25">
      <c r="A392" s="16"/>
      <c r="B392" s="17"/>
      <c r="C392" s="17"/>
      <c r="D392" s="17"/>
      <c r="E392" s="18"/>
      <c r="F392" s="18"/>
      <c r="G392" s="19">
        <f>IF(AND(ISNUMBER(E392),ISNUMBER(F392)),F392-E392,"")</f>
      </c>
      <c r="H392" s="20">
        <f>IF(ISNUMBER(A392),IF(A392&lt;DATE(2026,7,1),0.725,0.76),"")</f>
      </c>
      <c r="I392" s="21">
        <f>IF(AND(ISNUMBER(G392),ISNUMBER(H392)),G392*H392,"")</f>
      </c>
    </row>
    <row r="393" spans="1:9" x14ac:dyDescent="0.25">
      <c r="A393" s="11"/>
      <c r="E393" s="12"/>
      <c r="F393" s="12"/>
      <c r="G393" s="13">
        <f>IF(AND(ISNUMBER(E393),ISNUMBER(F393)),F393-E393,"")</f>
      </c>
      <c r="H393" s="14">
        <f>IF(ISNUMBER(A393),IF(A393&lt;DATE(2026,7,1),0.725,0.76),"")</f>
      </c>
      <c r="I393" s="15">
        <f>IF(AND(ISNUMBER(G393),ISNUMBER(H393)),G393*H393,"")</f>
      </c>
    </row>
    <row r="394" spans="1:9" x14ac:dyDescent="0.25">
      <c r="A394" s="16"/>
      <c r="B394" s="17"/>
      <c r="C394" s="17"/>
      <c r="D394" s="17"/>
      <c r="E394" s="18"/>
      <c r="F394" s="18"/>
      <c r="G394" s="19">
        <f>IF(AND(ISNUMBER(E394),ISNUMBER(F394)),F394-E394,"")</f>
      </c>
      <c r="H394" s="20">
        <f>IF(ISNUMBER(A394),IF(A394&lt;DATE(2026,7,1),0.725,0.76),"")</f>
      </c>
      <c r="I394" s="21">
        <f>IF(AND(ISNUMBER(G394),ISNUMBER(H394)),G394*H394,"")</f>
      </c>
    </row>
    <row r="395" spans="1:9" x14ac:dyDescent="0.25">
      <c r="A395" s="11"/>
      <c r="E395" s="12"/>
      <c r="F395" s="12"/>
      <c r="G395" s="13">
        <f>IF(AND(ISNUMBER(E395),ISNUMBER(F395)),F395-E395,"")</f>
      </c>
      <c r="H395" s="14">
        <f>IF(ISNUMBER(A395),IF(A395&lt;DATE(2026,7,1),0.725,0.76),"")</f>
      </c>
      <c r="I395" s="15">
        <f>IF(AND(ISNUMBER(G395),ISNUMBER(H395)),G395*H395,"")</f>
      </c>
    </row>
    <row r="396" spans="1:9" x14ac:dyDescent="0.25">
      <c r="A396" s="16"/>
      <c r="B396" s="17"/>
      <c r="C396" s="17"/>
      <c r="D396" s="17"/>
      <c r="E396" s="18"/>
      <c r="F396" s="18"/>
      <c r="G396" s="19">
        <f>IF(AND(ISNUMBER(E396),ISNUMBER(F396)),F396-E396,"")</f>
      </c>
      <c r="H396" s="20">
        <f>IF(ISNUMBER(A396),IF(A396&lt;DATE(2026,7,1),0.725,0.76),"")</f>
      </c>
      <c r="I396" s="21">
        <f>IF(AND(ISNUMBER(G396),ISNUMBER(H396)),G396*H396,"")</f>
      </c>
    </row>
    <row r="397" spans="1:9" x14ac:dyDescent="0.25">
      <c r="A397" s="11"/>
      <c r="E397" s="12"/>
      <c r="F397" s="12"/>
      <c r="G397" s="13">
        <f>IF(AND(ISNUMBER(E397),ISNUMBER(F397)),F397-E397,"")</f>
      </c>
      <c r="H397" s="14">
        <f>IF(ISNUMBER(A397),IF(A397&lt;DATE(2026,7,1),0.725,0.76),"")</f>
      </c>
      <c r="I397" s="15">
        <f>IF(AND(ISNUMBER(G397),ISNUMBER(H397)),G397*H397,"")</f>
      </c>
    </row>
    <row r="398" spans="1:9" x14ac:dyDescent="0.25">
      <c r="A398" s="16"/>
      <c r="B398" s="17"/>
      <c r="C398" s="17"/>
      <c r="D398" s="17"/>
      <c r="E398" s="18"/>
      <c r="F398" s="18"/>
      <c r="G398" s="19">
        <f>IF(AND(ISNUMBER(E398),ISNUMBER(F398)),F398-E398,"")</f>
      </c>
      <c r="H398" s="20">
        <f>IF(ISNUMBER(A398),IF(A398&lt;DATE(2026,7,1),0.725,0.76),"")</f>
      </c>
      <c r="I398" s="21">
        <f>IF(AND(ISNUMBER(G398),ISNUMBER(H398)),G398*H398,"")</f>
      </c>
    </row>
    <row r="399" spans="1:9" x14ac:dyDescent="0.25">
      <c r="A399" s="11"/>
      <c r="E399" s="12"/>
      <c r="F399" s="12"/>
      <c r="G399" s="13">
        <f>IF(AND(ISNUMBER(E399),ISNUMBER(F399)),F399-E399,"")</f>
      </c>
      <c r="H399" s="14">
        <f>IF(ISNUMBER(A399),IF(A399&lt;DATE(2026,7,1),0.725,0.76),"")</f>
      </c>
      <c r="I399" s="15">
        <f>IF(AND(ISNUMBER(G399),ISNUMBER(H399)),G399*H399,"")</f>
      </c>
    </row>
    <row r="400" spans="1:9" x14ac:dyDescent="0.25">
      <c r="A400" s="16"/>
      <c r="B400" s="17"/>
      <c r="C400" s="17"/>
      <c r="D400" s="17"/>
      <c r="E400" s="18"/>
      <c r="F400" s="18"/>
      <c r="G400" s="19">
        <f>IF(AND(ISNUMBER(E400),ISNUMBER(F400)),F400-E400,"")</f>
      </c>
      <c r="H400" s="20">
        <f>IF(ISNUMBER(A400),IF(A400&lt;DATE(2026,7,1),0.725,0.76),"")</f>
      </c>
      <c r="I400" s="21">
        <f>IF(AND(ISNUMBER(G400),ISNUMBER(H400)),G400*H400,"")</f>
      </c>
    </row>
    <row r="401" spans="1:9" x14ac:dyDescent="0.25">
      <c r="A401" s="11"/>
      <c r="E401" s="12"/>
      <c r="F401" s="12"/>
      <c r="G401" s="13">
        <f>IF(AND(ISNUMBER(E401),ISNUMBER(F401)),F401-E401,"")</f>
      </c>
      <c r="H401" s="14">
        <f>IF(ISNUMBER(A401),IF(A401&lt;DATE(2026,7,1),0.725,0.76),"")</f>
      </c>
      <c r="I401" s="15">
        <f>IF(AND(ISNUMBER(G401),ISNUMBER(H401)),G401*H401,"")</f>
      </c>
    </row>
    <row r="402" spans="1:9" x14ac:dyDescent="0.25">
      <c r="A402" s="16"/>
      <c r="B402" s="17"/>
      <c r="C402" s="17"/>
      <c r="D402" s="17"/>
      <c r="E402" s="18"/>
      <c r="F402" s="18"/>
      <c r="G402" s="19">
        <f>IF(AND(ISNUMBER(E402),ISNUMBER(F402)),F402-E402,"")</f>
      </c>
      <c r="H402" s="20">
        <f>IF(ISNUMBER(A402),IF(A402&lt;DATE(2026,7,1),0.725,0.76),"")</f>
      </c>
      <c r="I402" s="21">
        <f>IF(AND(ISNUMBER(G402),ISNUMBER(H402)),G402*H402,"")</f>
      </c>
    </row>
    <row r="403" spans="1:9" x14ac:dyDescent="0.25">
      <c r="A403" s="11"/>
      <c r="E403" s="12"/>
      <c r="F403" s="12"/>
      <c r="G403" s="13">
        <f>IF(AND(ISNUMBER(E403),ISNUMBER(F403)),F403-E403,"")</f>
      </c>
      <c r="H403" s="14">
        <f>IF(ISNUMBER(A403),IF(A403&lt;DATE(2026,7,1),0.725,0.76),"")</f>
      </c>
      <c r="I403" s="15">
        <f>IF(AND(ISNUMBER(G403),ISNUMBER(H403)),G403*H403,"")</f>
      </c>
    </row>
    <row r="404" spans="1:9" x14ac:dyDescent="0.25">
      <c r="A404" s="16"/>
      <c r="B404" s="17"/>
      <c r="C404" s="17"/>
      <c r="D404" s="17"/>
      <c r="E404" s="18"/>
      <c r="F404" s="18"/>
      <c r="G404" s="19">
        <f>IF(AND(ISNUMBER(E404),ISNUMBER(F404)),F404-E404,"")</f>
      </c>
      <c r="H404" s="20">
        <f>IF(ISNUMBER(A404),IF(A404&lt;DATE(2026,7,1),0.725,0.76),"")</f>
      </c>
      <c r="I404" s="21">
        <f>IF(AND(ISNUMBER(G404),ISNUMBER(H404)),G404*H404,"")</f>
      </c>
    </row>
    <row r="405" spans="1:9" x14ac:dyDescent="0.25">
      <c r="A405" s="11"/>
      <c r="E405" s="12"/>
      <c r="F405" s="12"/>
      <c r="G405" s="13">
        <f>IF(AND(ISNUMBER(E405),ISNUMBER(F405)),F405-E405,"")</f>
      </c>
      <c r="H405" s="14">
        <f>IF(ISNUMBER(A405),IF(A405&lt;DATE(2026,7,1),0.725,0.76),"")</f>
      </c>
      <c r="I405" s="15">
        <f>IF(AND(ISNUMBER(G405),ISNUMBER(H405)),G405*H405,"")</f>
      </c>
    </row>
    <row r="406" spans="1:9" x14ac:dyDescent="0.25">
      <c r="A406" s="16"/>
      <c r="B406" s="17"/>
      <c r="C406" s="17"/>
      <c r="D406" s="17"/>
      <c r="E406" s="18"/>
      <c r="F406" s="18"/>
      <c r="G406" s="19">
        <f>IF(AND(ISNUMBER(E406),ISNUMBER(F406)),F406-E406,"")</f>
      </c>
      <c r="H406" s="20">
        <f>IF(ISNUMBER(A406),IF(A406&lt;DATE(2026,7,1),0.725,0.76),"")</f>
      </c>
      <c r="I406" s="21">
        <f>IF(AND(ISNUMBER(G406),ISNUMBER(H406)),G406*H406,"")</f>
      </c>
    </row>
    <row r="407" spans="1:9" x14ac:dyDescent="0.25">
      <c r="A407" s="11"/>
      <c r="E407" s="12"/>
      <c r="F407" s="12"/>
      <c r="G407" s="13">
        <f>IF(AND(ISNUMBER(E407),ISNUMBER(F407)),F407-E407,"")</f>
      </c>
      <c r="H407" s="14">
        <f>IF(ISNUMBER(A407),IF(A407&lt;DATE(2026,7,1),0.725,0.76),"")</f>
      </c>
      <c r="I407" s="15">
        <f>IF(AND(ISNUMBER(G407),ISNUMBER(H407)),G407*H407,"")</f>
      </c>
    </row>
    <row r="408" spans="1:9" x14ac:dyDescent="0.25">
      <c r="A408" s="16"/>
      <c r="B408" s="17"/>
      <c r="C408" s="17"/>
      <c r="D408" s="17"/>
      <c r="E408" s="18"/>
      <c r="F408" s="18"/>
      <c r="G408" s="19">
        <f>IF(AND(ISNUMBER(E408),ISNUMBER(F408)),F408-E408,"")</f>
      </c>
      <c r="H408" s="20">
        <f>IF(ISNUMBER(A408),IF(A408&lt;DATE(2026,7,1),0.725,0.76),"")</f>
      </c>
      <c r="I408" s="21">
        <f>IF(AND(ISNUMBER(G408),ISNUMBER(H408)),G408*H408,"")</f>
      </c>
    </row>
    <row r="409" spans="1:9" x14ac:dyDescent="0.25">
      <c r="A409" s="11"/>
      <c r="E409" s="12"/>
      <c r="F409" s="12"/>
      <c r="G409" s="13">
        <f>IF(AND(ISNUMBER(E409),ISNUMBER(F409)),F409-E409,"")</f>
      </c>
      <c r="H409" s="14">
        <f>IF(ISNUMBER(A409),IF(A409&lt;DATE(2026,7,1),0.725,0.76),"")</f>
      </c>
      <c r="I409" s="15">
        <f>IF(AND(ISNUMBER(G409),ISNUMBER(H409)),G409*H409,"")</f>
      </c>
    </row>
    <row r="410" spans="1:9" x14ac:dyDescent="0.25">
      <c r="A410" s="16"/>
      <c r="B410" s="17"/>
      <c r="C410" s="17"/>
      <c r="D410" s="17"/>
      <c r="E410" s="18"/>
      <c r="F410" s="18"/>
      <c r="G410" s="19">
        <f>IF(AND(ISNUMBER(E410),ISNUMBER(F410)),F410-E410,"")</f>
      </c>
      <c r="H410" s="20">
        <f>IF(ISNUMBER(A410),IF(A410&lt;DATE(2026,7,1),0.725,0.76),"")</f>
      </c>
      <c r="I410" s="21">
        <f>IF(AND(ISNUMBER(G410),ISNUMBER(H410)),G410*H410,"")</f>
      </c>
    </row>
    <row r="411" spans="1:9" x14ac:dyDescent="0.25">
      <c r="A411" s="11"/>
      <c r="E411" s="12"/>
      <c r="F411" s="12"/>
      <c r="G411" s="13">
        <f>IF(AND(ISNUMBER(E411),ISNUMBER(F411)),F411-E411,"")</f>
      </c>
      <c r="H411" s="14">
        <f>IF(ISNUMBER(A411),IF(A411&lt;DATE(2026,7,1),0.725,0.76),"")</f>
      </c>
      <c r="I411" s="15">
        <f>IF(AND(ISNUMBER(G411),ISNUMBER(H411)),G411*H411,"")</f>
      </c>
    </row>
    <row r="412" spans="1:9" x14ac:dyDescent="0.25">
      <c r="A412" s="16"/>
      <c r="B412" s="17"/>
      <c r="C412" s="17"/>
      <c r="D412" s="17"/>
      <c r="E412" s="18"/>
      <c r="F412" s="18"/>
      <c r="G412" s="19">
        <f>IF(AND(ISNUMBER(E412),ISNUMBER(F412)),F412-E412,"")</f>
      </c>
      <c r="H412" s="20">
        <f>IF(ISNUMBER(A412),IF(A412&lt;DATE(2026,7,1),0.725,0.76),"")</f>
      </c>
      <c r="I412" s="21">
        <f>IF(AND(ISNUMBER(G412),ISNUMBER(H412)),G412*H412,"")</f>
      </c>
    </row>
    <row r="413" spans="1:9" x14ac:dyDescent="0.25">
      <c r="A413" s="11"/>
      <c r="E413" s="12"/>
      <c r="F413" s="12"/>
      <c r="G413" s="13">
        <f>IF(AND(ISNUMBER(E413),ISNUMBER(F413)),F413-E413,"")</f>
      </c>
      <c r="H413" s="14">
        <f>IF(ISNUMBER(A413),IF(A413&lt;DATE(2026,7,1),0.725,0.76),"")</f>
      </c>
      <c r="I413" s="15">
        <f>IF(AND(ISNUMBER(G413),ISNUMBER(H413)),G413*H413,"")</f>
      </c>
    </row>
    <row r="414" spans="1:9" x14ac:dyDescent="0.25">
      <c r="A414" s="16"/>
      <c r="B414" s="17"/>
      <c r="C414" s="17"/>
      <c r="D414" s="17"/>
      <c r="E414" s="18"/>
      <c r="F414" s="18"/>
      <c r="G414" s="19">
        <f>IF(AND(ISNUMBER(E414),ISNUMBER(F414)),F414-E414,"")</f>
      </c>
      <c r="H414" s="20">
        <f>IF(ISNUMBER(A414),IF(A414&lt;DATE(2026,7,1),0.725,0.76),"")</f>
      </c>
      <c r="I414" s="21">
        <f>IF(AND(ISNUMBER(G414),ISNUMBER(H414)),G414*H414,"")</f>
      </c>
    </row>
    <row r="415" spans="1:9" x14ac:dyDescent="0.25">
      <c r="A415" s="11"/>
      <c r="E415" s="12"/>
      <c r="F415" s="12"/>
      <c r="G415" s="13">
        <f>IF(AND(ISNUMBER(E415),ISNUMBER(F415)),F415-E415,"")</f>
      </c>
      <c r="H415" s="14">
        <f>IF(ISNUMBER(A415),IF(A415&lt;DATE(2026,7,1),0.725,0.76),"")</f>
      </c>
      <c r="I415" s="15">
        <f>IF(AND(ISNUMBER(G415),ISNUMBER(H415)),G415*H415,"")</f>
      </c>
    </row>
    <row r="416" spans="1:9" x14ac:dyDescent="0.25">
      <c r="A416" s="16"/>
      <c r="B416" s="17"/>
      <c r="C416" s="17"/>
      <c r="D416" s="17"/>
      <c r="E416" s="18"/>
      <c r="F416" s="18"/>
      <c r="G416" s="19">
        <f>IF(AND(ISNUMBER(E416),ISNUMBER(F416)),F416-E416,"")</f>
      </c>
      <c r="H416" s="20">
        <f>IF(ISNUMBER(A416),IF(A416&lt;DATE(2026,7,1),0.725,0.76),"")</f>
      </c>
      <c r="I416" s="21">
        <f>IF(AND(ISNUMBER(G416),ISNUMBER(H416)),G416*H416,"")</f>
      </c>
    </row>
    <row r="417" spans="1:9" x14ac:dyDescent="0.25">
      <c r="A417" s="11"/>
      <c r="E417" s="12"/>
      <c r="F417" s="12"/>
      <c r="G417" s="13">
        <f>IF(AND(ISNUMBER(E417),ISNUMBER(F417)),F417-E417,"")</f>
      </c>
      <c r="H417" s="14">
        <f>IF(ISNUMBER(A417),IF(A417&lt;DATE(2026,7,1),0.725,0.76),"")</f>
      </c>
      <c r="I417" s="15">
        <f>IF(AND(ISNUMBER(G417),ISNUMBER(H417)),G417*H417,"")</f>
      </c>
    </row>
    <row r="418" spans="1:9" x14ac:dyDescent="0.25">
      <c r="A418" s="16"/>
      <c r="B418" s="17"/>
      <c r="C418" s="17"/>
      <c r="D418" s="17"/>
      <c r="E418" s="18"/>
      <c r="F418" s="18"/>
      <c r="G418" s="19">
        <f>IF(AND(ISNUMBER(E418),ISNUMBER(F418)),F418-E418,"")</f>
      </c>
      <c r="H418" s="20">
        <f>IF(ISNUMBER(A418),IF(A418&lt;DATE(2026,7,1),0.725,0.76),"")</f>
      </c>
      <c r="I418" s="21">
        <f>IF(AND(ISNUMBER(G418),ISNUMBER(H418)),G418*H418,"")</f>
      </c>
    </row>
    <row r="419" spans="1:9" x14ac:dyDescent="0.25">
      <c r="A419" s="11"/>
      <c r="E419" s="12"/>
      <c r="F419" s="12"/>
      <c r="G419" s="13">
        <f>IF(AND(ISNUMBER(E419),ISNUMBER(F419)),F419-E419,"")</f>
      </c>
      <c r="H419" s="14">
        <f>IF(ISNUMBER(A419),IF(A419&lt;DATE(2026,7,1),0.725,0.76),"")</f>
      </c>
      <c r="I419" s="15">
        <f>IF(AND(ISNUMBER(G419),ISNUMBER(H419)),G419*H419,"")</f>
      </c>
    </row>
    <row r="420" spans="1:9" x14ac:dyDescent="0.25">
      <c r="A420" s="16"/>
      <c r="B420" s="17"/>
      <c r="C420" s="17"/>
      <c r="D420" s="17"/>
      <c r="E420" s="18"/>
      <c r="F420" s="18"/>
      <c r="G420" s="19">
        <f>IF(AND(ISNUMBER(E420),ISNUMBER(F420)),F420-E420,"")</f>
      </c>
      <c r="H420" s="20">
        <f>IF(ISNUMBER(A420),IF(A420&lt;DATE(2026,7,1),0.725,0.76),"")</f>
      </c>
      <c r="I420" s="21">
        <f>IF(AND(ISNUMBER(G420),ISNUMBER(H420)),G420*H420,"")</f>
      </c>
    </row>
    <row r="421" spans="1:9" x14ac:dyDescent="0.25">
      <c r="A421" s="11"/>
      <c r="E421" s="12"/>
      <c r="F421" s="12"/>
      <c r="G421" s="13">
        <f>IF(AND(ISNUMBER(E421),ISNUMBER(F421)),F421-E421,"")</f>
      </c>
      <c r="H421" s="14">
        <f>IF(ISNUMBER(A421),IF(A421&lt;DATE(2026,7,1),0.725,0.76),"")</f>
      </c>
      <c r="I421" s="15">
        <f>IF(AND(ISNUMBER(G421),ISNUMBER(H421)),G421*H421,"")</f>
      </c>
    </row>
    <row r="422" spans="1:9" x14ac:dyDescent="0.25">
      <c r="A422" s="16"/>
      <c r="B422" s="17"/>
      <c r="C422" s="17"/>
      <c r="D422" s="17"/>
      <c r="E422" s="18"/>
      <c r="F422" s="18"/>
      <c r="G422" s="19">
        <f>IF(AND(ISNUMBER(E422),ISNUMBER(F422)),F422-E422,"")</f>
      </c>
      <c r="H422" s="20">
        <f>IF(ISNUMBER(A422),IF(A422&lt;DATE(2026,7,1),0.725,0.76),"")</f>
      </c>
      <c r="I422" s="21">
        <f>IF(AND(ISNUMBER(G422),ISNUMBER(H422)),G422*H422,"")</f>
      </c>
    </row>
    <row r="423" spans="1:9" x14ac:dyDescent="0.25">
      <c r="A423" s="11"/>
      <c r="E423" s="12"/>
      <c r="F423" s="12"/>
      <c r="G423" s="13">
        <f>IF(AND(ISNUMBER(E423),ISNUMBER(F423)),F423-E423,"")</f>
      </c>
      <c r="H423" s="14">
        <f>IF(ISNUMBER(A423),IF(A423&lt;DATE(2026,7,1),0.725,0.76),"")</f>
      </c>
      <c r="I423" s="15">
        <f>IF(AND(ISNUMBER(G423),ISNUMBER(H423)),G423*H423,"")</f>
      </c>
    </row>
    <row r="424" spans="1:9" x14ac:dyDescent="0.25">
      <c r="A424" s="16"/>
      <c r="B424" s="17"/>
      <c r="C424" s="17"/>
      <c r="D424" s="17"/>
      <c r="E424" s="18"/>
      <c r="F424" s="18"/>
      <c r="G424" s="19">
        <f>IF(AND(ISNUMBER(E424),ISNUMBER(F424)),F424-E424,"")</f>
      </c>
      <c r="H424" s="20">
        <f>IF(ISNUMBER(A424),IF(A424&lt;DATE(2026,7,1),0.725,0.76),"")</f>
      </c>
      <c r="I424" s="21">
        <f>IF(AND(ISNUMBER(G424),ISNUMBER(H424)),G424*H424,"")</f>
      </c>
    </row>
    <row r="425" spans="1:9" x14ac:dyDescent="0.25">
      <c r="A425" s="11"/>
      <c r="E425" s="12"/>
      <c r="F425" s="12"/>
      <c r="G425" s="13">
        <f>IF(AND(ISNUMBER(E425),ISNUMBER(F425)),F425-E425,"")</f>
      </c>
      <c r="H425" s="14">
        <f>IF(ISNUMBER(A425),IF(A425&lt;DATE(2026,7,1),0.725,0.76),"")</f>
      </c>
      <c r="I425" s="15">
        <f>IF(AND(ISNUMBER(G425),ISNUMBER(H425)),G425*H425,"")</f>
      </c>
    </row>
    <row r="426" spans="1:9" x14ac:dyDescent="0.25">
      <c r="A426" s="16"/>
      <c r="B426" s="17"/>
      <c r="C426" s="17"/>
      <c r="D426" s="17"/>
      <c r="E426" s="18"/>
      <c r="F426" s="18"/>
      <c r="G426" s="19">
        <f>IF(AND(ISNUMBER(E426),ISNUMBER(F426)),F426-E426,"")</f>
      </c>
      <c r="H426" s="20">
        <f>IF(ISNUMBER(A426),IF(A426&lt;DATE(2026,7,1),0.725,0.76),"")</f>
      </c>
      <c r="I426" s="21">
        <f>IF(AND(ISNUMBER(G426),ISNUMBER(H426)),G426*H426,"")</f>
      </c>
    </row>
    <row r="427" spans="1:9" x14ac:dyDescent="0.25">
      <c r="A427" s="11"/>
      <c r="E427" s="12"/>
      <c r="F427" s="12"/>
      <c r="G427" s="13">
        <f>IF(AND(ISNUMBER(E427),ISNUMBER(F427)),F427-E427,"")</f>
      </c>
      <c r="H427" s="14">
        <f>IF(ISNUMBER(A427),IF(A427&lt;DATE(2026,7,1),0.725,0.76),"")</f>
      </c>
      <c r="I427" s="15">
        <f>IF(AND(ISNUMBER(G427),ISNUMBER(H427)),G427*H427,"")</f>
      </c>
    </row>
    <row r="428" spans="1:9" x14ac:dyDescent="0.25">
      <c r="A428" s="16"/>
      <c r="B428" s="17"/>
      <c r="C428" s="17"/>
      <c r="D428" s="17"/>
      <c r="E428" s="18"/>
      <c r="F428" s="18"/>
      <c r="G428" s="19">
        <f>IF(AND(ISNUMBER(E428),ISNUMBER(F428)),F428-E428,"")</f>
      </c>
      <c r="H428" s="20">
        <f>IF(ISNUMBER(A428),IF(A428&lt;DATE(2026,7,1),0.725,0.76),"")</f>
      </c>
      <c r="I428" s="21">
        <f>IF(AND(ISNUMBER(G428),ISNUMBER(H428)),G428*H428,"")</f>
      </c>
    </row>
    <row r="429" spans="1:9" x14ac:dyDescent="0.25">
      <c r="A429" s="11"/>
      <c r="E429" s="12"/>
      <c r="F429" s="12"/>
      <c r="G429" s="13">
        <f>IF(AND(ISNUMBER(E429),ISNUMBER(F429)),F429-E429,"")</f>
      </c>
      <c r="H429" s="14">
        <f>IF(ISNUMBER(A429),IF(A429&lt;DATE(2026,7,1),0.725,0.76),"")</f>
      </c>
      <c r="I429" s="15">
        <f>IF(AND(ISNUMBER(G429),ISNUMBER(H429)),G429*H429,"")</f>
      </c>
    </row>
    <row r="430" spans="1:9" x14ac:dyDescent="0.25">
      <c r="A430" s="16"/>
      <c r="B430" s="17"/>
      <c r="C430" s="17"/>
      <c r="D430" s="17"/>
      <c r="E430" s="18"/>
      <c r="F430" s="18"/>
      <c r="G430" s="19">
        <f>IF(AND(ISNUMBER(E430),ISNUMBER(F430)),F430-E430,"")</f>
      </c>
      <c r="H430" s="20">
        <f>IF(ISNUMBER(A430),IF(A430&lt;DATE(2026,7,1),0.725,0.76),"")</f>
      </c>
      <c r="I430" s="21">
        <f>IF(AND(ISNUMBER(G430),ISNUMBER(H430)),G430*H430,"")</f>
      </c>
    </row>
    <row r="431" spans="1:9" x14ac:dyDescent="0.25">
      <c r="A431" s="11"/>
      <c r="E431" s="12"/>
      <c r="F431" s="12"/>
      <c r="G431" s="13">
        <f>IF(AND(ISNUMBER(E431),ISNUMBER(F431)),F431-E431,"")</f>
      </c>
      <c r="H431" s="14">
        <f>IF(ISNUMBER(A431),IF(A431&lt;DATE(2026,7,1),0.725,0.76),"")</f>
      </c>
      <c r="I431" s="15">
        <f>IF(AND(ISNUMBER(G431),ISNUMBER(H431)),G431*H431,"")</f>
      </c>
    </row>
    <row r="432" spans="1:9" x14ac:dyDescent="0.25">
      <c r="A432" s="16"/>
      <c r="B432" s="17"/>
      <c r="C432" s="17"/>
      <c r="D432" s="17"/>
      <c r="E432" s="18"/>
      <c r="F432" s="18"/>
      <c r="G432" s="19">
        <f>IF(AND(ISNUMBER(E432),ISNUMBER(F432)),F432-E432,"")</f>
      </c>
      <c r="H432" s="20">
        <f>IF(ISNUMBER(A432),IF(A432&lt;DATE(2026,7,1),0.725,0.76),"")</f>
      </c>
      <c r="I432" s="21">
        <f>IF(AND(ISNUMBER(G432),ISNUMBER(H432)),G432*H432,"")</f>
      </c>
    </row>
    <row r="433" spans="1:9" x14ac:dyDescent="0.25">
      <c r="A433" s="11"/>
      <c r="E433" s="12"/>
      <c r="F433" s="12"/>
      <c r="G433" s="13">
        <f>IF(AND(ISNUMBER(E433),ISNUMBER(F433)),F433-E433,"")</f>
      </c>
      <c r="H433" s="14">
        <f>IF(ISNUMBER(A433),IF(A433&lt;DATE(2026,7,1),0.725,0.76),"")</f>
      </c>
      <c r="I433" s="15">
        <f>IF(AND(ISNUMBER(G433),ISNUMBER(H433)),G433*H433,"")</f>
      </c>
    </row>
    <row r="434" spans="1:9" x14ac:dyDescent="0.25">
      <c r="A434" s="16"/>
      <c r="B434" s="17"/>
      <c r="C434" s="17"/>
      <c r="D434" s="17"/>
      <c r="E434" s="18"/>
      <c r="F434" s="18"/>
      <c r="G434" s="19">
        <f>IF(AND(ISNUMBER(E434),ISNUMBER(F434)),F434-E434,"")</f>
      </c>
      <c r="H434" s="20">
        <f>IF(ISNUMBER(A434),IF(A434&lt;DATE(2026,7,1),0.725,0.76),"")</f>
      </c>
      <c r="I434" s="21">
        <f>IF(AND(ISNUMBER(G434),ISNUMBER(H434)),G434*H434,"")</f>
      </c>
    </row>
    <row r="435" spans="1:9" x14ac:dyDescent="0.25">
      <c r="A435" s="11"/>
      <c r="E435" s="12"/>
      <c r="F435" s="12"/>
      <c r="G435" s="13">
        <f>IF(AND(ISNUMBER(E435),ISNUMBER(F435)),F435-E435,"")</f>
      </c>
      <c r="H435" s="14">
        <f>IF(ISNUMBER(A435),IF(A435&lt;DATE(2026,7,1),0.725,0.76),"")</f>
      </c>
      <c r="I435" s="15">
        <f>IF(AND(ISNUMBER(G435),ISNUMBER(H435)),G435*H435,"")</f>
      </c>
    </row>
    <row r="436" spans="1:9" x14ac:dyDescent="0.25">
      <c r="A436" s="16"/>
      <c r="B436" s="17"/>
      <c r="C436" s="17"/>
      <c r="D436" s="17"/>
      <c r="E436" s="18"/>
      <c r="F436" s="18"/>
      <c r="G436" s="19">
        <f>IF(AND(ISNUMBER(E436),ISNUMBER(F436)),F436-E436,"")</f>
      </c>
      <c r="H436" s="20">
        <f>IF(ISNUMBER(A436),IF(A436&lt;DATE(2026,7,1),0.725,0.76),"")</f>
      </c>
      <c r="I436" s="21">
        <f>IF(AND(ISNUMBER(G436),ISNUMBER(H436)),G436*H436,"")</f>
      </c>
    </row>
    <row r="437" spans="1:9" x14ac:dyDescent="0.25">
      <c r="A437" s="11"/>
      <c r="E437" s="12"/>
      <c r="F437" s="12"/>
      <c r="G437" s="13">
        <f>IF(AND(ISNUMBER(E437),ISNUMBER(F437)),F437-E437,"")</f>
      </c>
      <c r="H437" s="14">
        <f>IF(ISNUMBER(A437),IF(A437&lt;DATE(2026,7,1),0.725,0.76),"")</f>
      </c>
      <c r="I437" s="15">
        <f>IF(AND(ISNUMBER(G437),ISNUMBER(H437)),G437*H437,"")</f>
      </c>
    </row>
    <row r="438" spans="1:9" x14ac:dyDescent="0.25">
      <c r="A438" s="16"/>
      <c r="B438" s="17"/>
      <c r="C438" s="17"/>
      <c r="D438" s="17"/>
      <c r="E438" s="18"/>
      <c r="F438" s="18"/>
      <c r="G438" s="19">
        <f>IF(AND(ISNUMBER(E438),ISNUMBER(F438)),F438-E438,"")</f>
      </c>
      <c r="H438" s="20">
        <f>IF(ISNUMBER(A438),IF(A438&lt;DATE(2026,7,1),0.725,0.76),"")</f>
      </c>
      <c r="I438" s="21">
        <f>IF(AND(ISNUMBER(G438),ISNUMBER(H438)),G438*H438,"")</f>
      </c>
    </row>
    <row r="439" spans="1:9" x14ac:dyDescent="0.25">
      <c r="A439" s="11"/>
      <c r="E439" s="12"/>
      <c r="F439" s="12"/>
      <c r="G439" s="13">
        <f>IF(AND(ISNUMBER(E439),ISNUMBER(F439)),F439-E439,"")</f>
      </c>
      <c r="H439" s="14">
        <f>IF(ISNUMBER(A439),IF(A439&lt;DATE(2026,7,1),0.725,0.76),"")</f>
      </c>
      <c r="I439" s="15">
        <f>IF(AND(ISNUMBER(G439),ISNUMBER(H439)),G439*H439,"")</f>
      </c>
    </row>
    <row r="440" spans="1:9" x14ac:dyDescent="0.25">
      <c r="A440" s="16"/>
      <c r="B440" s="17"/>
      <c r="C440" s="17"/>
      <c r="D440" s="17"/>
      <c r="E440" s="18"/>
      <c r="F440" s="18"/>
      <c r="G440" s="19">
        <f>IF(AND(ISNUMBER(E440),ISNUMBER(F440)),F440-E440,"")</f>
      </c>
      <c r="H440" s="20">
        <f>IF(ISNUMBER(A440),IF(A440&lt;DATE(2026,7,1),0.725,0.76),"")</f>
      </c>
      <c r="I440" s="21">
        <f>IF(AND(ISNUMBER(G440),ISNUMBER(H440)),G440*H440,"")</f>
      </c>
    </row>
    <row r="441" spans="1:9" x14ac:dyDescent="0.25">
      <c r="A441" s="11"/>
      <c r="E441" s="12"/>
      <c r="F441" s="12"/>
      <c r="G441" s="13">
        <f>IF(AND(ISNUMBER(E441),ISNUMBER(F441)),F441-E441,"")</f>
      </c>
      <c r="H441" s="14">
        <f>IF(ISNUMBER(A441),IF(A441&lt;DATE(2026,7,1),0.725,0.76),"")</f>
      </c>
      <c r="I441" s="15">
        <f>IF(AND(ISNUMBER(G441),ISNUMBER(H441)),G441*H441,"")</f>
      </c>
    </row>
    <row r="442" spans="1:9" x14ac:dyDescent="0.25">
      <c r="A442" s="16"/>
      <c r="B442" s="17"/>
      <c r="C442" s="17"/>
      <c r="D442" s="17"/>
      <c r="E442" s="18"/>
      <c r="F442" s="18"/>
      <c r="G442" s="19">
        <f>IF(AND(ISNUMBER(E442),ISNUMBER(F442)),F442-E442,"")</f>
      </c>
      <c r="H442" s="20">
        <f>IF(ISNUMBER(A442),IF(A442&lt;DATE(2026,7,1),0.725,0.76),"")</f>
      </c>
      <c r="I442" s="21">
        <f>IF(AND(ISNUMBER(G442),ISNUMBER(H442)),G442*H442,"")</f>
      </c>
    </row>
    <row r="443" spans="1:9" x14ac:dyDescent="0.25">
      <c r="A443" s="11"/>
      <c r="E443" s="12"/>
      <c r="F443" s="12"/>
      <c r="G443" s="13">
        <f>IF(AND(ISNUMBER(E443),ISNUMBER(F443)),F443-E443,"")</f>
      </c>
      <c r="H443" s="14">
        <f>IF(ISNUMBER(A443),IF(A443&lt;DATE(2026,7,1),0.725,0.76),"")</f>
      </c>
      <c r="I443" s="15">
        <f>IF(AND(ISNUMBER(G443),ISNUMBER(H443)),G443*H443,"")</f>
      </c>
    </row>
    <row r="444" spans="1:9" x14ac:dyDescent="0.25">
      <c r="A444" s="16"/>
      <c r="B444" s="17"/>
      <c r="C444" s="17"/>
      <c r="D444" s="17"/>
      <c r="E444" s="18"/>
      <c r="F444" s="18"/>
      <c r="G444" s="19">
        <f>IF(AND(ISNUMBER(E444),ISNUMBER(F444)),F444-E444,"")</f>
      </c>
      <c r="H444" s="20">
        <f>IF(ISNUMBER(A444),IF(A444&lt;DATE(2026,7,1),0.725,0.76),"")</f>
      </c>
      <c r="I444" s="21">
        <f>IF(AND(ISNUMBER(G444),ISNUMBER(H444)),G444*H444,"")</f>
      </c>
    </row>
    <row r="445" spans="1:9" x14ac:dyDescent="0.25">
      <c r="A445" s="11"/>
      <c r="E445" s="12"/>
      <c r="F445" s="12"/>
      <c r="G445" s="13">
        <f>IF(AND(ISNUMBER(E445),ISNUMBER(F445)),F445-E445,"")</f>
      </c>
      <c r="H445" s="14">
        <f>IF(ISNUMBER(A445),IF(A445&lt;DATE(2026,7,1),0.725,0.76),"")</f>
      </c>
      <c r="I445" s="15">
        <f>IF(AND(ISNUMBER(G445),ISNUMBER(H445)),G445*H445,"")</f>
      </c>
    </row>
    <row r="446" spans="1:9" x14ac:dyDescent="0.25">
      <c r="A446" s="16"/>
      <c r="B446" s="17"/>
      <c r="C446" s="17"/>
      <c r="D446" s="17"/>
      <c r="E446" s="18"/>
      <c r="F446" s="18"/>
      <c r="G446" s="19">
        <f>IF(AND(ISNUMBER(E446),ISNUMBER(F446)),F446-E446,"")</f>
      </c>
      <c r="H446" s="20">
        <f>IF(ISNUMBER(A446),IF(A446&lt;DATE(2026,7,1),0.725,0.76),"")</f>
      </c>
      <c r="I446" s="21">
        <f>IF(AND(ISNUMBER(G446),ISNUMBER(H446)),G446*H446,"")</f>
      </c>
    </row>
    <row r="447" spans="1:9" x14ac:dyDescent="0.25">
      <c r="A447" s="11"/>
      <c r="E447" s="12"/>
      <c r="F447" s="12"/>
      <c r="G447" s="13">
        <f>IF(AND(ISNUMBER(E447),ISNUMBER(F447)),F447-E447,"")</f>
      </c>
      <c r="H447" s="14">
        <f>IF(ISNUMBER(A447),IF(A447&lt;DATE(2026,7,1),0.725,0.76),"")</f>
      </c>
      <c r="I447" s="15">
        <f>IF(AND(ISNUMBER(G447),ISNUMBER(H447)),G447*H447,"")</f>
      </c>
    </row>
    <row r="448" spans="1:9" x14ac:dyDescent="0.25">
      <c r="A448" s="16"/>
      <c r="B448" s="17"/>
      <c r="C448" s="17"/>
      <c r="D448" s="17"/>
      <c r="E448" s="18"/>
      <c r="F448" s="18"/>
      <c r="G448" s="19">
        <f>IF(AND(ISNUMBER(E448),ISNUMBER(F448)),F448-E448,"")</f>
      </c>
      <c r="H448" s="20">
        <f>IF(ISNUMBER(A448),IF(A448&lt;DATE(2026,7,1),0.725,0.76),"")</f>
      </c>
      <c r="I448" s="21">
        <f>IF(AND(ISNUMBER(G448),ISNUMBER(H448)),G448*H448,"")</f>
      </c>
    </row>
    <row r="449" spans="1:9" x14ac:dyDescent="0.25">
      <c r="A449" s="11"/>
      <c r="E449" s="12"/>
      <c r="F449" s="12"/>
      <c r="G449" s="13">
        <f>IF(AND(ISNUMBER(E449),ISNUMBER(F449)),F449-E449,"")</f>
      </c>
      <c r="H449" s="14">
        <f>IF(ISNUMBER(A449),IF(A449&lt;DATE(2026,7,1),0.725,0.76),"")</f>
      </c>
      <c r="I449" s="15">
        <f>IF(AND(ISNUMBER(G449),ISNUMBER(H449)),G449*H449,"")</f>
      </c>
    </row>
    <row r="450" spans="1:9" x14ac:dyDescent="0.25">
      <c r="A450" s="16"/>
      <c r="B450" s="17"/>
      <c r="C450" s="17"/>
      <c r="D450" s="17"/>
      <c r="E450" s="18"/>
      <c r="F450" s="18"/>
      <c r="G450" s="19">
        <f>IF(AND(ISNUMBER(E450),ISNUMBER(F450)),F450-E450,"")</f>
      </c>
      <c r="H450" s="20">
        <f>IF(ISNUMBER(A450),IF(A450&lt;DATE(2026,7,1),0.725,0.76),"")</f>
      </c>
      <c r="I450" s="21">
        <f>IF(AND(ISNUMBER(G450),ISNUMBER(H450)),G450*H450,"")</f>
      </c>
    </row>
    <row r="451" spans="1:9" x14ac:dyDescent="0.25">
      <c r="A451" s="11"/>
      <c r="E451" s="12"/>
      <c r="F451" s="12"/>
      <c r="G451" s="13">
        <f>IF(AND(ISNUMBER(E451),ISNUMBER(F451)),F451-E451,"")</f>
      </c>
      <c r="H451" s="14">
        <f>IF(ISNUMBER(A451),IF(A451&lt;DATE(2026,7,1),0.725,0.76),"")</f>
      </c>
      <c r="I451" s="15">
        <f>IF(AND(ISNUMBER(G451),ISNUMBER(H451)),G451*H451,"")</f>
      </c>
    </row>
    <row r="452" spans="1:9" x14ac:dyDescent="0.25">
      <c r="A452" s="16"/>
      <c r="B452" s="17"/>
      <c r="C452" s="17"/>
      <c r="D452" s="17"/>
      <c r="E452" s="18"/>
      <c r="F452" s="18"/>
      <c r="G452" s="19">
        <f>IF(AND(ISNUMBER(E452),ISNUMBER(F452)),F452-E452,"")</f>
      </c>
      <c r="H452" s="20">
        <f>IF(ISNUMBER(A452),IF(A452&lt;DATE(2026,7,1),0.725,0.76),"")</f>
      </c>
      <c r="I452" s="21">
        <f>IF(AND(ISNUMBER(G452),ISNUMBER(H452)),G452*H452,"")</f>
      </c>
    </row>
    <row r="453" spans="1:9" x14ac:dyDescent="0.25">
      <c r="A453" s="11"/>
      <c r="E453" s="12"/>
      <c r="F453" s="12"/>
      <c r="G453" s="13">
        <f>IF(AND(ISNUMBER(E453),ISNUMBER(F453)),F453-E453,"")</f>
      </c>
      <c r="H453" s="14">
        <f>IF(ISNUMBER(A453),IF(A453&lt;DATE(2026,7,1),0.725,0.76),"")</f>
      </c>
      <c r="I453" s="15">
        <f>IF(AND(ISNUMBER(G453),ISNUMBER(H453)),G453*H453,"")</f>
      </c>
    </row>
    <row r="454" spans="1:9" x14ac:dyDescent="0.25">
      <c r="A454" s="16"/>
      <c r="B454" s="17"/>
      <c r="C454" s="17"/>
      <c r="D454" s="17"/>
      <c r="E454" s="18"/>
      <c r="F454" s="18"/>
      <c r="G454" s="19">
        <f>IF(AND(ISNUMBER(E454),ISNUMBER(F454)),F454-E454,"")</f>
      </c>
      <c r="H454" s="20">
        <f>IF(ISNUMBER(A454),IF(A454&lt;DATE(2026,7,1),0.725,0.76),"")</f>
      </c>
      <c r="I454" s="21">
        <f>IF(AND(ISNUMBER(G454),ISNUMBER(H454)),G454*H454,"")</f>
      </c>
    </row>
    <row r="455" spans="1:9" x14ac:dyDescent="0.25">
      <c r="A455" s="11"/>
      <c r="E455" s="12"/>
      <c r="F455" s="12"/>
      <c r="G455" s="13">
        <f>IF(AND(ISNUMBER(E455),ISNUMBER(F455)),F455-E455,"")</f>
      </c>
      <c r="H455" s="14">
        <f>IF(ISNUMBER(A455),IF(A455&lt;DATE(2026,7,1),0.725,0.76),"")</f>
      </c>
      <c r="I455" s="15">
        <f>IF(AND(ISNUMBER(G455),ISNUMBER(H455)),G455*H455,"")</f>
      </c>
    </row>
    <row r="456" spans="1:9" x14ac:dyDescent="0.25">
      <c r="A456" s="16"/>
      <c r="B456" s="17"/>
      <c r="C456" s="17"/>
      <c r="D456" s="17"/>
      <c r="E456" s="18"/>
      <c r="F456" s="18"/>
      <c r="G456" s="19">
        <f>IF(AND(ISNUMBER(E456),ISNUMBER(F456)),F456-E456,"")</f>
      </c>
      <c r="H456" s="20">
        <f>IF(ISNUMBER(A456),IF(A456&lt;DATE(2026,7,1),0.725,0.76),"")</f>
      </c>
      <c r="I456" s="21">
        <f>IF(AND(ISNUMBER(G456),ISNUMBER(H456)),G456*H456,"")</f>
      </c>
    </row>
    <row r="457" spans="1:9" x14ac:dyDescent="0.25">
      <c r="A457" s="11"/>
      <c r="E457" s="12"/>
      <c r="F457" s="12"/>
      <c r="G457" s="13">
        <f>IF(AND(ISNUMBER(E457),ISNUMBER(F457)),F457-E457,"")</f>
      </c>
      <c r="H457" s="14">
        <f>IF(ISNUMBER(A457),IF(A457&lt;DATE(2026,7,1),0.725,0.76),"")</f>
      </c>
      <c r="I457" s="15">
        <f>IF(AND(ISNUMBER(G457),ISNUMBER(H457)),G457*H457,"")</f>
      </c>
    </row>
    <row r="458" spans="1:9" x14ac:dyDescent="0.25">
      <c r="A458" s="16"/>
      <c r="B458" s="17"/>
      <c r="C458" s="17"/>
      <c r="D458" s="17"/>
      <c r="E458" s="18"/>
      <c r="F458" s="18"/>
      <c r="G458" s="19">
        <f>IF(AND(ISNUMBER(E458),ISNUMBER(F458)),F458-E458,"")</f>
      </c>
      <c r="H458" s="20">
        <f>IF(ISNUMBER(A458),IF(A458&lt;DATE(2026,7,1),0.725,0.76),"")</f>
      </c>
      <c r="I458" s="21">
        <f>IF(AND(ISNUMBER(G458),ISNUMBER(H458)),G458*H458,"")</f>
      </c>
    </row>
    <row r="459" spans="1:9" x14ac:dyDescent="0.25">
      <c r="A459" s="11"/>
      <c r="E459" s="12"/>
      <c r="F459" s="12"/>
      <c r="G459" s="13">
        <f>IF(AND(ISNUMBER(E459),ISNUMBER(F459)),F459-E459,"")</f>
      </c>
      <c r="H459" s="14">
        <f>IF(ISNUMBER(A459),IF(A459&lt;DATE(2026,7,1),0.725,0.76),"")</f>
      </c>
      <c r="I459" s="15">
        <f>IF(AND(ISNUMBER(G459),ISNUMBER(H459)),G459*H459,"")</f>
      </c>
    </row>
    <row r="460" spans="1:9" x14ac:dyDescent="0.25">
      <c r="A460" s="16"/>
      <c r="B460" s="17"/>
      <c r="C460" s="17"/>
      <c r="D460" s="17"/>
      <c r="E460" s="18"/>
      <c r="F460" s="18"/>
      <c r="G460" s="19">
        <f>IF(AND(ISNUMBER(E460),ISNUMBER(F460)),F460-E460,"")</f>
      </c>
      <c r="H460" s="20">
        <f>IF(ISNUMBER(A460),IF(A460&lt;DATE(2026,7,1),0.725,0.76),"")</f>
      </c>
      <c r="I460" s="21">
        <f>IF(AND(ISNUMBER(G460),ISNUMBER(H460)),G460*H460,"")</f>
      </c>
    </row>
    <row r="461" spans="1:9" x14ac:dyDescent="0.25">
      <c r="A461" s="11"/>
      <c r="E461" s="12"/>
      <c r="F461" s="12"/>
      <c r="G461" s="13">
        <f>IF(AND(ISNUMBER(E461),ISNUMBER(F461)),F461-E461,"")</f>
      </c>
      <c r="H461" s="14">
        <f>IF(ISNUMBER(A461),IF(A461&lt;DATE(2026,7,1),0.725,0.76),"")</f>
      </c>
      <c r="I461" s="15">
        <f>IF(AND(ISNUMBER(G461),ISNUMBER(H461)),G461*H461,"")</f>
      </c>
    </row>
    <row r="462" spans="1:9" x14ac:dyDescent="0.25">
      <c r="A462" s="16"/>
      <c r="B462" s="17"/>
      <c r="C462" s="17"/>
      <c r="D462" s="17"/>
      <c r="E462" s="18"/>
      <c r="F462" s="18"/>
      <c r="G462" s="19">
        <f>IF(AND(ISNUMBER(E462),ISNUMBER(F462)),F462-E462,"")</f>
      </c>
      <c r="H462" s="20">
        <f>IF(ISNUMBER(A462),IF(A462&lt;DATE(2026,7,1),0.725,0.76),"")</f>
      </c>
      <c r="I462" s="21">
        <f>IF(AND(ISNUMBER(G462),ISNUMBER(H462)),G462*H462,"")</f>
      </c>
    </row>
    <row r="463" spans="1:9" x14ac:dyDescent="0.25">
      <c r="A463" s="11"/>
      <c r="E463" s="12"/>
      <c r="F463" s="12"/>
      <c r="G463" s="13">
        <f>IF(AND(ISNUMBER(E463),ISNUMBER(F463)),F463-E463,"")</f>
      </c>
      <c r="H463" s="14">
        <f>IF(ISNUMBER(A463),IF(A463&lt;DATE(2026,7,1),0.725,0.76),"")</f>
      </c>
      <c r="I463" s="15">
        <f>IF(AND(ISNUMBER(G463),ISNUMBER(H463)),G463*H463,"")</f>
      </c>
    </row>
    <row r="464" spans="1:9" x14ac:dyDescent="0.25">
      <c r="A464" s="16"/>
      <c r="B464" s="17"/>
      <c r="C464" s="17"/>
      <c r="D464" s="17"/>
      <c r="E464" s="18"/>
      <c r="F464" s="18"/>
      <c r="G464" s="19">
        <f>IF(AND(ISNUMBER(E464),ISNUMBER(F464)),F464-E464,"")</f>
      </c>
      <c r="H464" s="20">
        <f>IF(ISNUMBER(A464),IF(A464&lt;DATE(2026,7,1),0.725,0.76),"")</f>
      </c>
      <c r="I464" s="21">
        <f>IF(AND(ISNUMBER(G464),ISNUMBER(H464)),G464*H464,"")</f>
      </c>
    </row>
    <row r="465" spans="1:9" x14ac:dyDescent="0.25">
      <c r="A465" s="11"/>
      <c r="E465" s="12"/>
      <c r="F465" s="12"/>
      <c r="G465" s="13">
        <f>IF(AND(ISNUMBER(E465),ISNUMBER(F465)),F465-E465,"")</f>
      </c>
      <c r="H465" s="14">
        <f>IF(ISNUMBER(A465),IF(A465&lt;DATE(2026,7,1),0.725,0.76),"")</f>
      </c>
      <c r="I465" s="15">
        <f>IF(AND(ISNUMBER(G465),ISNUMBER(H465)),G465*H465,"")</f>
      </c>
    </row>
    <row r="466" spans="1:9" x14ac:dyDescent="0.25">
      <c r="A466" s="16"/>
      <c r="B466" s="17"/>
      <c r="C466" s="17"/>
      <c r="D466" s="17"/>
      <c r="E466" s="18"/>
      <c r="F466" s="18"/>
      <c r="G466" s="19">
        <f>IF(AND(ISNUMBER(E466),ISNUMBER(F466)),F466-E466,"")</f>
      </c>
      <c r="H466" s="20">
        <f>IF(ISNUMBER(A466),IF(A466&lt;DATE(2026,7,1),0.725,0.76),"")</f>
      </c>
      <c r="I466" s="21">
        <f>IF(AND(ISNUMBER(G466),ISNUMBER(H466)),G466*H466,"")</f>
      </c>
    </row>
    <row r="467" spans="1:9" x14ac:dyDescent="0.25">
      <c r="A467" s="11"/>
      <c r="E467" s="12"/>
      <c r="F467" s="12"/>
      <c r="G467" s="13">
        <f>IF(AND(ISNUMBER(E467),ISNUMBER(F467)),F467-E467,"")</f>
      </c>
      <c r="H467" s="14">
        <f>IF(ISNUMBER(A467),IF(A467&lt;DATE(2026,7,1),0.725,0.76),"")</f>
      </c>
      <c r="I467" s="15">
        <f>IF(AND(ISNUMBER(G467),ISNUMBER(H467)),G467*H467,"")</f>
      </c>
    </row>
    <row r="468" spans="1:9" x14ac:dyDescent="0.25">
      <c r="A468" s="16"/>
      <c r="B468" s="17"/>
      <c r="C468" s="17"/>
      <c r="D468" s="17"/>
      <c r="E468" s="18"/>
      <c r="F468" s="18"/>
      <c r="G468" s="19">
        <f>IF(AND(ISNUMBER(E468),ISNUMBER(F468)),F468-E468,"")</f>
      </c>
      <c r="H468" s="20">
        <f>IF(ISNUMBER(A468),IF(A468&lt;DATE(2026,7,1),0.725,0.76),"")</f>
      </c>
      <c r="I468" s="21">
        <f>IF(AND(ISNUMBER(G468),ISNUMBER(H468)),G468*H468,"")</f>
      </c>
    </row>
    <row r="469" spans="1:9" x14ac:dyDescent="0.25">
      <c r="A469" s="11"/>
      <c r="E469" s="12"/>
      <c r="F469" s="12"/>
      <c r="G469" s="13">
        <f>IF(AND(ISNUMBER(E469),ISNUMBER(F469)),F469-E469,"")</f>
      </c>
      <c r="H469" s="14">
        <f>IF(ISNUMBER(A469),IF(A469&lt;DATE(2026,7,1),0.725,0.76),"")</f>
      </c>
      <c r="I469" s="15">
        <f>IF(AND(ISNUMBER(G469),ISNUMBER(H469)),G469*H469,"")</f>
      </c>
    </row>
    <row r="470" spans="1:9" x14ac:dyDescent="0.25">
      <c r="A470" s="16"/>
      <c r="B470" s="17"/>
      <c r="C470" s="17"/>
      <c r="D470" s="17"/>
      <c r="E470" s="18"/>
      <c r="F470" s="18"/>
      <c r="G470" s="19">
        <f>IF(AND(ISNUMBER(E470),ISNUMBER(F470)),F470-E470,"")</f>
      </c>
      <c r="H470" s="20">
        <f>IF(ISNUMBER(A470),IF(A470&lt;DATE(2026,7,1),0.725,0.76),"")</f>
      </c>
      <c r="I470" s="21">
        <f>IF(AND(ISNUMBER(G470),ISNUMBER(H470)),G470*H470,"")</f>
      </c>
    </row>
    <row r="471" spans="1:9" x14ac:dyDescent="0.25">
      <c r="A471" s="11"/>
      <c r="E471" s="12"/>
      <c r="F471" s="12"/>
      <c r="G471" s="13">
        <f>IF(AND(ISNUMBER(E471),ISNUMBER(F471)),F471-E471,"")</f>
      </c>
      <c r="H471" s="14">
        <f>IF(ISNUMBER(A471),IF(A471&lt;DATE(2026,7,1),0.725,0.76),"")</f>
      </c>
      <c r="I471" s="15">
        <f>IF(AND(ISNUMBER(G471),ISNUMBER(H471)),G471*H471,"")</f>
      </c>
    </row>
    <row r="472" spans="1:9" x14ac:dyDescent="0.25">
      <c r="A472" s="16"/>
      <c r="B472" s="17"/>
      <c r="C472" s="17"/>
      <c r="D472" s="17"/>
      <c r="E472" s="18"/>
      <c r="F472" s="18"/>
      <c r="G472" s="19">
        <f>IF(AND(ISNUMBER(E472),ISNUMBER(F472)),F472-E472,"")</f>
      </c>
      <c r="H472" s="20">
        <f>IF(ISNUMBER(A472),IF(A472&lt;DATE(2026,7,1),0.725,0.76),"")</f>
      </c>
      <c r="I472" s="21">
        <f>IF(AND(ISNUMBER(G472),ISNUMBER(H472)),G472*H472,"")</f>
      </c>
    </row>
    <row r="473" spans="1:9" x14ac:dyDescent="0.25">
      <c r="A473" s="11"/>
      <c r="E473" s="12"/>
      <c r="F473" s="12"/>
      <c r="G473" s="13">
        <f>IF(AND(ISNUMBER(E473),ISNUMBER(F473)),F473-E473,"")</f>
      </c>
      <c r="H473" s="14">
        <f>IF(ISNUMBER(A473),IF(A473&lt;DATE(2026,7,1),0.725,0.76),"")</f>
      </c>
      <c r="I473" s="15">
        <f>IF(AND(ISNUMBER(G473),ISNUMBER(H473)),G473*H473,"")</f>
      </c>
    </row>
    <row r="474" spans="1:9" x14ac:dyDescent="0.25">
      <c r="A474" s="16"/>
      <c r="B474" s="17"/>
      <c r="C474" s="17"/>
      <c r="D474" s="17"/>
      <c r="E474" s="18"/>
      <c r="F474" s="18"/>
      <c r="G474" s="19">
        <f>IF(AND(ISNUMBER(E474),ISNUMBER(F474)),F474-E474,"")</f>
      </c>
      <c r="H474" s="20">
        <f>IF(ISNUMBER(A474),IF(A474&lt;DATE(2026,7,1),0.725,0.76),"")</f>
      </c>
      <c r="I474" s="21">
        <f>IF(AND(ISNUMBER(G474),ISNUMBER(H474)),G474*H474,"")</f>
      </c>
    </row>
    <row r="475" spans="1:9" x14ac:dyDescent="0.25">
      <c r="A475" s="11"/>
      <c r="E475" s="12"/>
      <c r="F475" s="12"/>
      <c r="G475" s="13">
        <f>IF(AND(ISNUMBER(E475),ISNUMBER(F475)),F475-E475,"")</f>
      </c>
      <c r="H475" s="14">
        <f>IF(ISNUMBER(A475),IF(A475&lt;DATE(2026,7,1),0.725,0.76),"")</f>
      </c>
      <c r="I475" s="15">
        <f>IF(AND(ISNUMBER(G475),ISNUMBER(H475)),G475*H475,"")</f>
      </c>
    </row>
    <row r="476" spans="1:9" x14ac:dyDescent="0.25">
      <c r="A476" s="16"/>
      <c r="B476" s="17"/>
      <c r="C476" s="17"/>
      <c r="D476" s="17"/>
      <c r="E476" s="18"/>
      <c r="F476" s="18"/>
      <c r="G476" s="19">
        <f>IF(AND(ISNUMBER(E476),ISNUMBER(F476)),F476-E476,"")</f>
      </c>
      <c r="H476" s="20">
        <f>IF(ISNUMBER(A476),IF(A476&lt;DATE(2026,7,1),0.725,0.76),"")</f>
      </c>
      <c r="I476" s="21">
        <f>IF(AND(ISNUMBER(G476),ISNUMBER(H476)),G476*H476,"")</f>
      </c>
    </row>
    <row r="477" spans="1:9" x14ac:dyDescent="0.25">
      <c r="A477" s="11"/>
      <c r="E477" s="12"/>
      <c r="F477" s="12"/>
      <c r="G477" s="13">
        <f>IF(AND(ISNUMBER(E477),ISNUMBER(F477)),F477-E477,"")</f>
      </c>
      <c r="H477" s="14">
        <f>IF(ISNUMBER(A477),IF(A477&lt;DATE(2026,7,1),0.725,0.76),"")</f>
      </c>
      <c r="I477" s="15">
        <f>IF(AND(ISNUMBER(G477),ISNUMBER(H477)),G477*H477,"")</f>
      </c>
    </row>
    <row r="478" spans="1:9" x14ac:dyDescent="0.25">
      <c r="A478" s="16"/>
      <c r="B478" s="17"/>
      <c r="C478" s="17"/>
      <c r="D478" s="17"/>
      <c r="E478" s="18"/>
      <c r="F478" s="18"/>
      <c r="G478" s="19">
        <f>IF(AND(ISNUMBER(E478),ISNUMBER(F478)),F478-E478,"")</f>
      </c>
      <c r="H478" s="20">
        <f>IF(ISNUMBER(A478),IF(A478&lt;DATE(2026,7,1),0.725,0.76),"")</f>
      </c>
      <c r="I478" s="21">
        <f>IF(AND(ISNUMBER(G478),ISNUMBER(H478)),G478*H478,"")</f>
      </c>
    </row>
    <row r="479" spans="1:9" x14ac:dyDescent="0.25">
      <c r="A479" s="11"/>
      <c r="E479" s="12"/>
      <c r="F479" s="12"/>
      <c r="G479" s="13">
        <f>IF(AND(ISNUMBER(E479),ISNUMBER(F479)),F479-E479,"")</f>
      </c>
      <c r="H479" s="14">
        <f>IF(ISNUMBER(A479),IF(A479&lt;DATE(2026,7,1),0.725,0.76),"")</f>
      </c>
      <c r="I479" s="15">
        <f>IF(AND(ISNUMBER(G479),ISNUMBER(H479)),G479*H479,"")</f>
      </c>
    </row>
    <row r="480" spans="1:9" x14ac:dyDescent="0.25">
      <c r="A480" s="16"/>
      <c r="B480" s="17"/>
      <c r="C480" s="17"/>
      <c r="D480" s="17"/>
      <c r="E480" s="18"/>
      <c r="F480" s="18"/>
      <c r="G480" s="19">
        <f>IF(AND(ISNUMBER(E480),ISNUMBER(F480)),F480-E480,"")</f>
      </c>
      <c r="H480" s="20">
        <f>IF(ISNUMBER(A480),IF(A480&lt;DATE(2026,7,1),0.725,0.76),"")</f>
      </c>
      <c r="I480" s="21">
        <f>IF(AND(ISNUMBER(G480),ISNUMBER(H480)),G480*H480,"")</f>
      </c>
    </row>
    <row r="481" spans="1:9" x14ac:dyDescent="0.25">
      <c r="A481" s="11"/>
      <c r="E481" s="12"/>
      <c r="F481" s="12"/>
      <c r="G481" s="13">
        <f>IF(AND(ISNUMBER(E481),ISNUMBER(F481)),F481-E481,"")</f>
      </c>
      <c r="H481" s="14">
        <f>IF(ISNUMBER(A481),IF(A481&lt;DATE(2026,7,1),0.725,0.76),"")</f>
      </c>
      <c r="I481" s="15">
        <f>IF(AND(ISNUMBER(G481),ISNUMBER(H481)),G481*H481,"")</f>
      </c>
    </row>
    <row r="482" spans="1:9" x14ac:dyDescent="0.25">
      <c r="A482" s="16"/>
      <c r="B482" s="17"/>
      <c r="C482" s="17"/>
      <c r="D482" s="17"/>
      <c r="E482" s="18"/>
      <c r="F482" s="18"/>
      <c r="G482" s="19">
        <f>IF(AND(ISNUMBER(E482),ISNUMBER(F482)),F482-E482,"")</f>
      </c>
      <c r="H482" s="20">
        <f>IF(ISNUMBER(A482),IF(A482&lt;DATE(2026,7,1),0.725,0.76),"")</f>
      </c>
      <c r="I482" s="21">
        <f>IF(AND(ISNUMBER(G482),ISNUMBER(H482)),G482*H482,"")</f>
      </c>
    </row>
    <row r="483" spans="1:9" x14ac:dyDescent="0.25">
      <c r="A483" s="11"/>
      <c r="E483" s="12"/>
      <c r="F483" s="12"/>
      <c r="G483" s="13">
        <f>IF(AND(ISNUMBER(E483),ISNUMBER(F483)),F483-E483,"")</f>
      </c>
      <c r="H483" s="14">
        <f>IF(ISNUMBER(A483),IF(A483&lt;DATE(2026,7,1),0.725,0.76),"")</f>
      </c>
      <c r="I483" s="15">
        <f>IF(AND(ISNUMBER(G483),ISNUMBER(H483)),G483*H483,"")</f>
      </c>
    </row>
    <row r="484" spans="1:9" x14ac:dyDescent="0.25">
      <c r="A484" s="16"/>
      <c r="B484" s="17"/>
      <c r="C484" s="17"/>
      <c r="D484" s="17"/>
      <c r="E484" s="18"/>
      <c r="F484" s="18"/>
      <c r="G484" s="19">
        <f>IF(AND(ISNUMBER(E484),ISNUMBER(F484)),F484-E484,"")</f>
      </c>
      <c r="H484" s="20">
        <f>IF(ISNUMBER(A484),IF(A484&lt;DATE(2026,7,1),0.725,0.76),"")</f>
      </c>
      <c r="I484" s="21">
        <f>IF(AND(ISNUMBER(G484),ISNUMBER(H484)),G484*H484,"")</f>
      </c>
    </row>
    <row r="485" spans="1:9" x14ac:dyDescent="0.25">
      <c r="A485" s="11"/>
      <c r="E485" s="12"/>
      <c r="F485" s="12"/>
      <c r="G485" s="13">
        <f>IF(AND(ISNUMBER(E485),ISNUMBER(F485)),F485-E485,"")</f>
      </c>
      <c r="H485" s="14">
        <f>IF(ISNUMBER(A485),IF(A485&lt;DATE(2026,7,1),0.725,0.76),"")</f>
      </c>
      <c r="I485" s="15">
        <f>IF(AND(ISNUMBER(G485),ISNUMBER(H485)),G485*H485,"")</f>
      </c>
    </row>
    <row r="486" spans="1:9" x14ac:dyDescent="0.25">
      <c r="A486" s="16"/>
      <c r="B486" s="17"/>
      <c r="C486" s="17"/>
      <c r="D486" s="17"/>
      <c r="E486" s="18"/>
      <c r="F486" s="18"/>
      <c r="G486" s="19">
        <f>IF(AND(ISNUMBER(E486),ISNUMBER(F486)),F486-E486,"")</f>
      </c>
      <c r="H486" s="20">
        <f>IF(ISNUMBER(A486),IF(A486&lt;DATE(2026,7,1),0.725,0.76),"")</f>
      </c>
      <c r="I486" s="21">
        <f>IF(AND(ISNUMBER(G486),ISNUMBER(H486)),G486*H486,"")</f>
      </c>
    </row>
    <row r="487" spans="1:9" x14ac:dyDescent="0.25">
      <c r="A487" s="11"/>
      <c r="E487" s="12"/>
      <c r="F487" s="12"/>
      <c r="G487" s="13">
        <f>IF(AND(ISNUMBER(E487),ISNUMBER(F487)),F487-E487,"")</f>
      </c>
      <c r="H487" s="14">
        <f>IF(ISNUMBER(A487),IF(A487&lt;DATE(2026,7,1),0.725,0.76),"")</f>
      </c>
      <c r="I487" s="15">
        <f>IF(AND(ISNUMBER(G487),ISNUMBER(H487)),G487*H487,"")</f>
      </c>
    </row>
    <row r="488" spans="1:9" x14ac:dyDescent="0.25">
      <c r="A488" s="16"/>
      <c r="B488" s="17"/>
      <c r="C488" s="17"/>
      <c r="D488" s="17"/>
      <c r="E488" s="18"/>
      <c r="F488" s="18"/>
      <c r="G488" s="19">
        <f>IF(AND(ISNUMBER(E488),ISNUMBER(F488)),F488-E488,"")</f>
      </c>
      <c r="H488" s="20">
        <f>IF(ISNUMBER(A488),IF(A488&lt;DATE(2026,7,1),0.725,0.76),"")</f>
      </c>
      <c r="I488" s="21">
        <f>IF(AND(ISNUMBER(G488),ISNUMBER(H488)),G488*H488,"")</f>
      </c>
    </row>
    <row r="489" spans="1:9" x14ac:dyDescent="0.25">
      <c r="A489" s="11"/>
      <c r="E489" s="12"/>
      <c r="F489" s="12"/>
      <c r="G489" s="13">
        <f>IF(AND(ISNUMBER(E489),ISNUMBER(F489)),F489-E489,"")</f>
      </c>
      <c r="H489" s="14">
        <f>IF(ISNUMBER(A489),IF(A489&lt;DATE(2026,7,1),0.725,0.76),"")</f>
      </c>
      <c r="I489" s="15">
        <f>IF(AND(ISNUMBER(G489),ISNUMBER(H489)),G489*H489,"")</f>
      </c>
    </row>
    <row r="490" spans="1:9" x14ac:dyDescent="0.25">
      <c r="A490" s="16"/>
      <c r="B490" s="17"/>
      <c r="C490" s="17"/>
      <c r="D490" s="17"/>
      <c r="E490" s="18"/>
      <c r="F490" s="18"/>
      <c r="G490" s="19">
        <f>IF(AND(ISNUMBER(E490),ISNUMBER(F490)),F490-E490,"")</f>
      </c>
      <c r="H490" s="20">
        <f>IF(ISNUMBER(A490),IF(A490&lt;DATE(2026,7,1),0.725,0.76),"")</f>
      </c>
      <c r="I490" s="21">
        <f>IF(AND(ISNUMBER(G490),ISNUMBER(H490)),G490*H490,"")</f>
      </c>
    </row>
    <row r="491" spans="1:9" x14ac:dyDescent="0.25">
      <c r="A491" s="11"/>
      <c r="E491" s="12"/>
      <c r="F491" s="12"/>
      <c r="G491" s="13">
        <f>IF(AND(ISNUMBER(E491),ISNUMBER(F491)),F491-E491,"")</f>
      </c>
      <c r="H491" s="14">
        <f>IF(ISNUMBER(A491),IF(A491&lt;DATE(2026,7,1),0.725,0.76),"")</f>
      </c>
      <c r="I491" s="15">
        <f>IF(AND(ISNUMBER(G491),ISNUMBER(H491)),G491*H491,"")</f>
      </c>
    </row>
    <row r="492" spans="1:9" x14ac:dyDescent="0.25">
      <c r="A492" s="16"/>
      <c r="B492" s="17"/>
      <c r="C492" s="17"/>
      <c r="D492" s="17"/>
      <c r="E492" s="18"/>
      <c r="F492" s="18"/>
      <c r="G492" s="19">
        <f>IF(AND(ISNUMBER(E492),ISNUMBER(F492)),F492-E492,"")</f>
      </c>
      <c r="H492" s="20">
        <f>IF(ISNUMBER(A492),IF(A492&lt;DATE(2026,7,1),0.725,0.76),"")</f>
      </c>
      <c r="I492" s="21">
        <f>IF(AND(ISNUMBER(G492),ISNUMBER(H492)),G492*H492,"")</f>
      </c>
    </row>
    <row r="493" spans="1:9" x14ac:dyDescent="0.25">
      <c r="A493" s="11"/>
      <c r="E493" s="12"/>
      <c r="F493" s="12"/>
      <c r="G493" s="13">
        <f>IF(AND(ISNUMBER(E493),ISNUMBER(F493)),F493-E493,"")</f>
      </c>
      <c r="H493" s="14">
        <f>IF(ISNUMBER(A493),IF(A493&lt;DATE(2026,7,1),0.725,0.76),"")</f>
      </c>
      <c r="I493" s="15">
        <f>IF(AND(ISNUMBER(G493),ISNUMBER(H493)),G493*H493,"")</f>
      </c>
    </row>
    <row r="494" spans="1:9" x14ac:dyDescent="0.25">
      <c r="A494" s="16"/>
      <c r="B494" s="17"/>
      <c r="C494" s="17"/>
      <c r="D494" s="17"/>
      <c r="E494" s="18"/>
      <c r="F494" s="18"/>
      <c r="G494" s="19">
        <f>IF(AND(ISNUMBER(E494),ISNUMBER(F494)),F494-E494,"")</f>
      </c>
      <c r="H494" s="20">
        <f>IF(ISNUMBER(A494),IF(A494&lt;DATE(2026,7,1),0.725,0.76),"")</f>
      </c>
      <c r="I494" s="21">
        <f>IF(AND(ISNUMBER(G494),ISNUMBER(H494)),G494*H494,"")</f>
      </c>
    </row>
    <row r="495" spans="1:9" x14ac:dyDescent="0.25">
      <c r="A495" s="11"/>
      <c r="E495" s="12"/>
      <c r="F495" s="12"/>
      <c r="G495" s="13">
        <f>IF(AND(ISNUMBER(E495),ISNUMBER(F495)),F495-E495,"")</f>
      </c>
      <c r="H495" s="14">
        <f>IF(ISNUMBER(A495),IF(A495&lt;DATE(2026,7,1),0.725,0.76),"")</f>
      </c>
      <c r="I495" s="15">
        <f>IF(AND(ISNUMBER(G495),ISNUMBER(H495)),G495*H495,"")</f>
      </c>
    </row>
    <row r="496" spans="1:9" x14ac:dyDescent="0.25">
      <c r="A496" s="16"/>
      <c r="B496" s="17"/>
      <c r="C496" s="17"/>
      <c r="D496" s="17"/>
      <c r="E496" s="18"/>
      <c r="F496" s="18"/>
      <c r="G496" s="19">
        <f>IF(AND(ISNUMBER(E496),ISNUMBER(F496)),F496-E496,"")</f>
      </c>
      <c r="H496" s="20">
        <f>IF(ISNUMBER(A496),IF(A496&lt;DATE(2026,7,1),0.725,0.76),"")</f>
      </c>
      <c r="I496" s="21">
        <f>IF(AND(ISNUMBER(G496),ISNUMBER(H496)),G496*H496,"")</f>
      </c>
    </row>
    <row r="497" spans="1:9" x14ac:dyDescent="0.25">
      <c r="A497" s="11"/>
      <c r="E497" s="12"/>
      <c r="F497" s="12"/>
      <c r="G497" s="13">
        <f>IF(AND(ISNUMBER(E497),ISNUMBER(F497)),F497-E497,"")</f>
      </c>
      <c r="H497" s="14">
        <f>IF(ISNUMBER(A497),IF(A497&lt;DATE(2026,7,1),0.725,0.76),"")</f>
      </c>
      <c r="I497" s="15">
        <f>IF(AND(ISNUMBER(G497),ISNUMBER(H497)),G497*H497,"")</f>
      </c>
    </row>
    <row r="498" spans="1:9" x14ac:dyDescent="0.25">
      <c r="A498" s="16"/>
      <c r="B498" s="17"/>
      <c r="C498" s="17"/>
      <c r="D498" s="17"/>
      <c r="E498" s="18"/>
      <c r="F498" s="18"/>
      <c r="G498" s="19">
        <f>IF(AND(ISNUMBER(E498),ISNUMBER(F498)),F498-E498,"")</f>
      </c>
      <c r="H498" s="20">
        <f>IF(ISNUMBER(A498),IF(A498&lt;DATE(2026,7,1),0.725,0.76),"")</f>
      </c>
      <c r="I498" s="21">
        <f>IF(AND(ISNUMBER(G498),ISNUMBER(H498)),G498*H498,"")</f>
      </c>
    </row>
    <row r="499" spans="1:9" x14ac:dyDescent="0.25">
      <c r="A499" s="11"/>
      <c r="E499" s="12"/>
      <c r="F499" s="12"/>
      <c r="G499" s="13">
        <f>IF(AND(ISNUMBER(E499),ISNUMBER(F499)),F499-E499,"")</f>
      </c>
      <c r="H499" s="14">
        <f>IF(ISNUMBER(A499),IF(A499&lt;DATE(2026,7,1),0.725,0.76),"")</f>
      </c>
      <c r="I499" s="15">
        <f>IF(AND(ISNUMBER(G499),ISNUMBER(H499)),G499*H499,"")</f>
      </c>
    </row>
    <row r="500" spans="1:9" x14ac:dyDescent="0.25">
      <c r="A500" s="16"/>
      <c r="B500" s="17"/>
      <c r="C500" s="17"/>
      <c r="D500" s="17"/>
      <c r="E500" s="18"/>
      <c r="F500" s="18"/>
      <c r="G500" s="19">
        <f>IF(AND(ISNUMBER(E500),ISNUMBER(F500)),F500-E500,"")</f>
      </c>
      <c r="H500" s="20">
        <f>IF(ISNUMBER(A500),IF(A500&lt;DATE(2026,7,1),0.725,0.76),"")</f>
      </c>
      <c r="I500" s="21">
        <f>IF(AND(ISNUMBER(G500),ISNUMBER(H500)),G500*H500,"")</f>
      </c>
    </row>
    <row r="501" spans="1:9" x14ac:dyDescent="0.25">
      <c r="A501" s="11"/>
      <c r="E501" s="12"/>
      <c r="F501" s="12"/>
      <c r="G501" s="13">
        <f>IF(AND(ISNUMBER(E501),ISNUMBER(F501)),F501-E501,"")</f>
      </c>
      <c r="H501" s="14">
        <f>IF(ISNUMBER(A501),IF(A501&lt;DATE(2026,7,1),0.725,0.76),"")</f>
      </c>
      <c r="I501" s="15">
        <f>IF(AND(ISNUMBER(G501),ISNUMBER(H501)),G501*H501,"")</f>
      </c>
    </row>
    <row r="502" spans="1:9" x14ac:dyDescent="0.25">
      <c r="A502" s="16"/>
      <c r="B502" s="17"/>
      <c r="C502" s="17"/>
      <c r="D502" s="17"/>
      <c r="E502" s="18"/>
      <c r="F502" s="18"/>
      <c r="G502" s="19">
        <f>IF(AND(ISNUMBER(E502),ISNUMBER(F502)),F502-E502,"")</f>
      </c>
      <c r="H502" s="20">
        <f>IF(ISNUMBER(A502),IF(A502&lt;DATE(2026,7,1),0.725,0.76),"")</f>
      </c>
      <c r="I502" s="21">
        <f>IF(AND(ISNUMBER(G502),ISNUMBER(H502)),G502*H502,"")</f>
      </c>
    </row>
    <row r="503" spans="1:9" x14ac:dyDescent="0.25">
      <c r="A503" s="11"/>
      <c r="E503" s="12"/>
      <c r="F503" s="12"/>
      <c r="G503" s="13">
        <f>IF(AND(ISNUMBER(E503),ISNUMBER(F503)),F503-E503,"")</f>
      </c>
      <c r="H503" s="14">
        <f>IF(ISNUMBER(A503),IF(A503&lt;DATE(2026,7,1),0.725,0.76),"")</f>
      </c>
      <c r="I503" s="15">
        <f>IF(AND(ISNUMBER(G503),ISNUMBER(H503)),G503*H503,"")</f>
      </c>
    </row>
    <row r="504" spans="1:9" x14ac:dyDescent="0.25">
      <c r="A504" s="16"/>
      <c r="B504" s="17"/>
      <c r="C504" s="17"/>
      <c r="D504" s="17"/>
      <c r="E504" s="18"/>
      <c r="F504" s="18"/>
      <c r="G504" s="19">
        <f>IF(AND(ISNUMBER(E504),ISNUMBER(F504)),F504-E504,"")</f>
      </c>
      <c r="H504" s="20">
        <f>IF(ISNUMBER(A504),IF(A504&lt;DATE(2026,7,1),0.725,0.76),"")</f>
      </c>
      <c r="I504" s="21">
        <f>IF(AND(ISNUMBER(G504),ISNUMBER(H504)),G504*H504,"")</f>
      </c>
    </row>
    <row r="505" spans="1:9" x14ac:dyDescent="0.25">
      <c r="A505" s="11"/>
      <c r="E505" s="12"/>
      <c r="F505" s="12"/>
      <c r="G505" s="13">
        <f>IF(AND(ISNUMBER(E505),ISNUMBER(F505)),F505-E505,"")</f>
      </c>
      <c r="H505" s="14">
        <f>IF(ISNUMBER(A505),IF(A505&lt;DATE(2026,7,1),0.725,0.76),"")</f>
      </c>
      <c r="I505" s="15">
        <f>IF(AND(ISNUMBER(G505),ISNUMBER(H505)),G505*H505,"")</f>
      </c>
    </row>
    <row r="506" spans="1:9" x14ac:dyDescent="0.25">
      <c r="A506" s="16"/>
      <c r="B506" s="17"/>
      <c r="C506" s="17"/>
      <c r="D506" s="17"/>
      <c r="E506" s="18"/>
      <c r="F506" s="18"/>
      <c r="G506" s="19">
        <f>IF(AND(ISNUMBER(E506),ISNUMBER(F506)),F506-E506,"")</f>
      </c>
      <c r="H506" s="20">
        <f>IF(ISNUMBER(A506),IF(A506&lt;DATE(2026,7,1),0.725,0.76),"")</f>
      </c>
      <c r="I506" s="21">
        <f>IF(AND(ISNUMBER(G506),ISNUMBER(H506)),G506*H506,"")</f>
      </c>
    </row>
    <row r="507" spans="1:9" x14ac:dyDescent="0.25">
      <c r="A507" s="11"/>
      <c r="E507" s="12"/>
      <c r="F507" s="12"/>
      <c r="G507" s="13">
        <f>IF(AND(ISNUMBER(E507),ISNUMBER(F507)),F507-E507,"")</f>
      </c>
      <c r="H507" s="14">
        <f>IF(ISNUMBER(A507),IF(A507&lt;DATE(2026,7,1),0.725,0.76),"")</f>
      </c>
      <c r="I507" s="15">
        <f>IF(AND(ISNUMBER(G507),ISNUMBER(H507)),G507*H507,"")</f>
      </c>
    </row>
    <row r="508" spans="1:9" x14ac:dyDescent="0.25">
      <c r="A508" s="16"/>
      <c r="B508" s="17"/>
      <c r="C508" s="17"/>
      <c r="D508" s="17"/>
      <c r="E508" s="18"/>
      <c r="F508" s="18"/>
      <c r="G508" s="19">
        <f>IF(AND(ISNUMBER(E508),ISNUMBER(F508)),F508-E508,"")</f>
      </c>
      <c r="H508" s="20">
        <f>IF(ISNUMBER(A508),IF(A508&lt;DATE(2026,7,1),0.725,0.76),"")</f>
      </c>
      <c r="I508" s="21">
        <f>IF(AND(ISNUMBER(G508),ISNUMBER(H508)),G508*H508,"")</f>
      </c>
    </row>
  </sheetData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44" customWidth="1"/>
    <col min="2" max="2" width="18" customWidth="1"/>
  </cols>
  <sheetData>
    <row r="1" spans="1:1" x14ac:dyDescent="0.25">
      <c r="A1" s="22" t="s">
        <v>17</v>
      </c>
    </row>
    <row r="3" spans="1:2" s="23" customFormat="1" x14ac:dyDescent="0.25">
      <c r="A3" s="23" t="s">
        <v>18</v>
      </c>
      <c r="B3" s="24">
        <f>SUM('Mileage log'!G9:G508)</f>
      </c>
    </row>
    <row r="4" spans="1:2" s="23" customFormat="1" x14ac:dyDescent="0.25">
      <c r="A4" s="23" t="s">
        <v>7</v>
      </c>
      <c r="B4" s="25">
        <f>SUM('Mileage log'!I9:I508)</f>
      </c>
    </row>
    <row r="5" spans="1:2" s="23" customFormat="1" x14ac:dyDescent="0.25">
      <c r="A5" s="23" t="s">
        <v>19</v>
      </c>
      <c r="B5" s="26">
        <f>IF(AND(ISNUMBER('Mileage log'!B5),ISNUMBER('Mileage log'!E5)),'Mileage log'!E5-'Mileage log'!B5,"")</f>
      </c>
    </row>
    <row r="6" spans="1:2" s="23" customFormat="1" x14ac:dyDescent="0.25">
      <c r="A6" s="23" t="s">
        <v>20</v>
      </c>
      <c r="B6" s="24">
        <f>IF(ISNUMBER(B5),B5-B3,"")</f>
      </c>
    </row>
    <row r="7" spans="1:2" s="23" customFormat="1" x14ac:dyDescent="0.25">
      <c r="A7" s="23" t="s">
        <v>21</v>
      </c>
      <c r="B7" s="27">
        <f>IF(AND(ISNUMBER(B5),B5&gt;0),B3/B5,"")</f>
      </c>
    </row>
    <row r="9" ht="48" customHeight="1" spans="1:2" x14ac:dyDescent="0.25">
      <c r="A9" s="28" t="s">
        <v>22</v>
      </c>
      <c r="B9" s="28"/>
    </row>
  </sheetData>
  <mergeCells count="1"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24" customWidth="1"/>
    <col min="2" max="2" width="12" customWidth="1"/>
    <col min="3" max="3" width="18" customWidth="1"/>
    <col min="4" max="4" width="10" customWidth="1"/>
  </cols>
  <sheetData>
    <row r="1" spans="1:4" s="29" customFormat="1" x14ac:dyDescent="0.25">
      <c r="A1" s="29" t="s">
        <v>23</v>
      </c>
      <c r="B1" s="29" t="s">
        <v>24</v>
      </c>
      <c r="C1" s="29" t="s">
        <v>25</v>
      </c>
      <c r="D1" s="29" t="s">
        <v>26</v>
      </c>
    </row>
    <row r="2" spans="1:4" x14ac:dyDescent="0.25">
      <c r="A2" t="s">
        <v>27</v>
      </c>
      <c r="B2" t="s">
        <v>28</v>
      </c>
      <c r="C2" t="s">
        <v>29</v>
      </c>
      <c r="D2" t="s">
        <v>30</v>
      </c>
    </row>
    <row r="3" spans="1:4" x14ac:dyDescent="0.25">
      <c r="A3" t="s">
        <v>31</v>
      </c>
      <c r="B3" t="s">
        <v>32</v>
      </c>
      <c r="C3" t="s">
        <v>33</v>
      </c>
      <c r="D3" t="s">
        <v>30</v>
      </c>
    </row>
    <row r="4" spans="1:4" x14ac:dyDescent="0.25">
      <c r="A4" t="s">
        <v>34</v>
      </c>
      <c r="B4" t="s">
        <v>35</v>
      </c>
      <c r="C4" t="s">
        <v>36</v>
      </c>
      <c r="D4" t="s">
        <v>30</v>
      </c>
    </row>
    <row r="5" spans="1:4" x14ac:dyDescent="0.25">
      <c r="A5" t="s">
        <v>37</v>
      </c>
      <c r="B5" t="s">
        <v>38</v>
      </c>
      <c r="C5" t="s">
        <v>36</v>
      </c>
      <c r="D5" t="s">
        <v>30</v>
      </c>
    </row>
    <row r="6" spans="1:4" x14ac:dyDescent="0.25">
      <c r="A6" t="s">
        <v>39</v>
      </c>
      <c r="B6" t="s">
        <v>40</v>
      </c>
      <c r="C6" t="s">
        <v>41</v>
      </c>
      <c r="D6" t="s">
        <v>30</v>
      </c>
    </row>
    <row r="7" spans="1:4" x14ac:dyDescent="0.25">
      <c r="A7" t="s">
        <v>42</v>
      </c>
      <c r="B7" t="s">
        <v>43</v>
      </c>
      <c r="C7" t="s">
        <v>44</v>
      </c>
      <c r="D7" t="s">
        <v>30</v>
      </c>
    </row>
    <row r="8" spans="1:4" x14ac:dyDescent="0.25">
      <c r="A8" t="s">
        <v>45</v>
      </c>
      <c r="B8" t="s">
        <v>46</v>
      </c>
      <c r="C8" t="s">
        <v>41</v>
      </c>
      <c r="D8" t="s">
        <v>30</v>
      </c>
    </row>
    <row r="9" spans="1:4" x14ac:dyDescent="0.25">
      <c r="A9" t="s">
        <v>47</v>
      </c>
      <c r="B9" t="s">
        <v>48</v>
      </c>
      <c r="C9" t="s">
        <v>49</v>
      </c>
      <c r="D9" t="s">
        <v>30</v>
      </c>
    </row>
    <row r="10" spans="1:4" x14ac:dyDescent="0.25">
      <c r="A10" t="s">
        <v>50</v>
      </c>
      <c r="B10" t="s">
        <v>51</v>
      </c>
      <c r="C10" t="s">
        <v>52</v>
      </c>
      <c r="D1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Mileage log</vt:lpstr>
      <vt:lpstr>Summary</vt:lpstr>
      <vt:lpstr>IRS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MileLock</dc:creator>
  <dc:title>Mileage log 2026</dc:title>
  <dc:subject/>
  <dc:description/>
  <cp:keywords/>
  <cp:category/>
  <cp:lastModifiedBy>Unknown</cp:lastModifiedBy>
  <dcterms:created xsi:type="dcterms:W3CDTF">2026-10-19T04:07:20Z</dcterms:created>
  <dcterms:modified xsi:type="dcterms:W3CDTF">2026-10-19T04:07:20Z</dcterms:modified>
</cp:coreProperties>
</file>